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saveExternalLinkValues="0"/>
  <bookViews>
    <workbookView xWindow="-105" yWindow="-105" windowWidth="23250" windowHeight="12570" tabRatio="629"/>
  </bookViews>
  <sheets>
    <sheet name="Покривеност наставе СП" sheetId="1" r:id="rId1"/>
    <sheet name="Групе предмета" sheetId="2" r:id="rId2"/>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4" i="1" l="1"/>
  <c r="H139" i="1" l="1"/>
  <c r="H140" i="1"/>
  <c r="H141" i="1"/>
  <c r="H142" i="1"/>
  <c r="H143" i="1"/>
  <c r="H125" i="1"/>
  <c r="I125" i="1"/>
  <c r="G125" i="1"/>
  <c r="H120" i="1"/>
  <c r="I120" i="1"/>
  <c r="G120" i="1"/>
  <c r="H132" i="1"/>
  <c r="I127" i="1"/>
  <c r="H126" i="1" l="1"/>
  <c r="G126" i="1"/>
  <c r="G127" i="1"/>
  <c r="I126" i="1"/>
  <c r="H127" i="1"/>
  <c r="P43" i="1"/>
  <c r="N43" i="1"/>
  <c r="K43" i="1"/>
  <c r="F43" i="1"/>
  <c r="E43" i="1"/>
  <c r="P70" i="1" l="1"/>
  <c r="N70" i="1"/>
  <c r="K70" i="1"/>
  <c r="H162" i="1"/>
  <c r="H163" i="1"/>
  <c r="H165" i="1"/>
  <c r="H133" i="1"/>
  <c r="H134" i="1"/>
  <c r="H135" i="1"/>
  <c r="H131" i="1"/>
  <c r="H166" i="1" l="1"/>
  <c r="D158" i="1"/>
  <c r="H152" i="1" s="1"/>
  <c r="H154" i="1" l="1"/>
  <c r="H151" i="1"/>
  <c r="H157" i="1"/>
  <c r="H153" i="1"/>
  <c r="H156" i="1"/>
  <c r="H155" i="1"/>
  <c r="E98" i="1"/>
  <c r="P84" i="1"/>
  <c r="N84" i="1"/>
  <c r="K84" i="1"/>
  <c r="F84" i="1"/>
  <c r="E84" i="1"/>
  <c r="P57" i="1"/>
  <c r="N57" i="1"/>
  <c r="K57" i="1"/>
  <c r="F57" i="1"/>
  <c r="E57" i="1"/>
  <c r="P17" i="1"/>
  <c r="N17" i="1"/>
  <c r="K17" i="1"/>
  <c r="F17" i="1"/>
  <c r="E17" i="1"/>
  <c r="N30" i="1"/>
  <c r="K30" i="1"/>
  <c r="P112" i="1"/>
  <c r="P98" i="1"/>
  <c r="P30" i="1"/>
  <c r="H158" i="1" l="1"/>
  <c r="K112" i="1"/>
  <c r="K98" i="1" l="1"/>
  <c r="F112" i="1" l="1"/>
  <c r="E112" i="1"/>
  <c r="F98" i="1"/>
</calcChain>
</file>

<file path=xl/comments1.xml><?xml version="1.0" encoding="utf-8"?>
<comments xmlns="http://schemas.openxmlformats.org/spreadsheetml/2006/main">
  <authors>
    <author>Author</author>
  </authors>
  <commentList>
    <comment ref="A1" authorId="0">
      <text>
        <r>
          <rPr>
            <b/>
            <sz val="12"/>
            <color indexed="81"/>
            <rFont val="Tahoma"/>
            <family val="2"/>
          </rPr>
          <t>QA Office:</t>
        </r>
        <r>
          <rPr>
            <sz val="12"/>
            <color indexed="81"/>
            <rFont val="Tahoma"/>
            <family val="2"/>
          </rPr>
          <t xml:space="preserve">
Потребно је да у Образац унесете наставни план и програм студијског програма са одговорним наставницима и сарадницима, фондом часова и врстом уговора ангажованих наставника и сарадника. 
Образац је потребно попунити за сваки студијски програм I, II и III циклуса студија посебно. </t>
        </r>
      </text>
    </comment>
    <comment ref="A6" authorId="0">
      <text>
        <r>
          <rPr>
            <sz val="11"/>
            <color indexed="81"/>
            <rFont val="Tahoma"/>
            <family val="2"/>
          </rPr>
          <t xml:space="preserve">QA Office: 
Уколико је ријеч о модуларном студијском програму, да би правилно израчунали покривеност, потребно је да модуле раздвојите у обрасцу тако што ће сваки модул бити посебно означен по семестрима. Нпр, уколико модули почињу од III семестра уносићете III семестар за сваки модул посебно и ту форму задржати до комплетирања обрасца. 
</t>
        </r>
      </text>
    </comment>
    <comment ref="C7" authorId="0">
      <text>
        <r>
          <rPr>
            <sz val="14"/>
            <color indexed="81"/>
            <rFont val="Tahoma"/>
            <family val="2"/>
          </rPr>
          <t xml:space="preserve">QA Office: 
Потребно је да сваки предмет групишете у једну од 4 (четири) групе предмета (ГП) дефинисаних Стандардима за акредитацију студијских програма I и II циклуса студија Републике Српске. 
Видјети Sheet "Групе предмета". 
</t>
        </r>
      </text>
    </comment>
    <comment ref="L7" authorId="0">
      <text>
        <r>
          <rPr>
            <sz val="14"/>
            <color indexed="81"/>
            <rFont val="Tahoma"/>
            <family val="2"/>
          </rPr>
          <t>QA Office: 
U ovoj rubrici potrebno po kategorijama sabrati broj časova nastavnika sa punim radnim vremenom, prvo ukupan broj predavanja, potom ukupan broj vježbi, potom je potrebno sumirati broj časova predavanja i broj časova vjezbi ove kategorije nastavnika.</t>
        </r>
        <r>
          <rPr>
            <sz val="9"/>
            <color indexed="81"/>
            <rFont val="Tahoma"/>
            <family val="2"/>
          </rPr>
          <t xml:space="preserve">
</t>
        </r>
      </text>
    </comment>
    <comment ref="A18" authorId="0">
      <text>
        <r>
          <rPr>
            <sz val="11"/>
            <color indexed="81"/>
            <rFont val="Tahoma"/>
            <family val="2"/>
          </rPr>
          <t xml:space="preserve">QA Office: 
На исти начин попуните и извршите прорачуне за сваки наредни семестар на студијском програму. Уколико је студијски програм модуларни потребно је такође да унесете наставни план и програм по семестрима за сваки модул и да извршите прорачуне на исти начин. 
Нпр. уколико се студијски програм дијели на модуле од III семестра у образац унесите III семестар Модула 1, па III семестар Модула II, или унесите III семестар Модула 1, па IV семестар Модула 1... VIII семестар Модула 1. Можете радити и посебне обрасце за сваки модул по sheet-овима, процјените сами како Вам је лакше. </t>
        </r>
        <r>
          <rPr>
            <sz val="9"/>
            <color indexed="81"/>
            <rFont val="Tahoma"/>
            <family val="2"/>
          </rPr>
          <t xml:space="preserve">
</t>
        </r>
      </text>
    </comment>
    <comment ref="A19" authorId="0">
      <text>
        <r>
          <rPr>
            <sz val="11"/>
            <color indexed="81"/>
            <rFont val="Tahoma"/>
            <family val="2"/>
          </rPr>
          <t xml:space="preserve">QA Office: 
Уколико је ријеч о модуларном студијском програму, да би правилно израчунали покривеност, потребно је да модуле раздвојите у обрасцу тако што ће сваки модул бити посебно означен по семестрима. Нпр, уколико модули почињу од III семестра уносићете III семестар за сваки модул посебно и ту форму задржати до комплетирања обрасца. 
</t>
        </r>
      </text>
    </comment>
    <comment ref="A116"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17"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18"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19"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120" authorId="0">
      <text>
        <r>
          <rPr>
            <sz val="12"/>
            <color indexed="81"/>
            <rFont val="Tahoma"/>
            <family val="2"/>
          </rPr>
          <t>QA Office: 
Вриједност на нивоу семестра добијате као аритметичку средину процената вриједности унијетих за овај семестар. Дакле, уколико је ријеч о једном студијском програму или заједничким основама, проценат на нивоу семестра ће бити исти као и у унијетој рубрици. Уколико је ријеч о модуларном студијском програму потребно је израчунати средњу вриједност унијетих процената за модуле, односно израчунати аритметичку средину.</t>
        </r>
        <r>
          <rPr>
            <sz val="9"/>
            <color indexed="81"/>
            <rFont val="Tahoma"/>
            <family val="2"/>
          </rPr>
          <t xml:space="preserve">
</t>
        </r>
      </text>
    </comment>
    <comment ref="A121"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22"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23"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A124" authorId="0">
      <text>
        <r>
          <rPr>
            <sz val="11"/>
            <color indexed="81"/>
            <rFont val="Tahoma"/>
            <family val="2"/>
          </rPr>
          <t xml:space="preserve">QA Office: 
У ову рубрику уносите назив студијског програма. Уколико је студијски програм модуларни, потребно је унијети и назив модула и у наставку прорачуне за сваки модул посебно. Уколико имате више од три модула, креирајте онолико редова колико имате модула. </t>
        </r>
      </text>
    </comment>
    <comment ref="G126" authorId="0">
      <text>
        <r>
          <rPr>
            <sz val="12"/>
            <color indexed="81"/>
            <rFont val="Tahoma"/>
            <family val="2"/>
          </rPr>
          <t>QA Office: 
Вриједност на нивоу студијске године добићете као средњу вриједност унијетих процената на нивоу два семестра, односно семестар1+семестар2/2</t>
        </r>
        <r>
          <rPr>
            <sz val="9"/>
            <color indexed="81"/>
            <rFont val="Tahoma"/>
            <family val="2"/>
          </rPr>
          <t xml:space="preserve">
</t>
        </r>
      </text>
    </comment>
    <comment ref="G127" authorId="0">
      <text>
        <r>
          <rPr>
            <sz val="12"/>
            <color indexed="81"/>
            <rFont val="Tahoma"/>
            <family val="2"/>
          </rPr>
          <t xml:space="preserve">QA Office: 
Вриједности на нивоу студијског програма добијате као просјечну вриједност/ аритметичку средину вриједности добијених на нивоу студијских година. </t>
        </r>
      </text>
    </comment>
    <comment ref="H150" authorId="0">
      <text>
        <r>
          <rPr>
            <sz val="11"/>
            <color indexed="81"/>
            <rFont val="Tahoma"/>
            <family val="2"/>
          </rPr>
          <t xml:space="preserve">QA Office: 
Проценат по групи предмета добијате тако што Укупан број ЕCTS бодова за одређену групу предмета под‌јелите са укупним бројем ЕCTS бодова који носе све групе предмета на студијском програму сумарно. </t>
        </r>
        <r>
          <rPr>
            <sz val="9"/>
            <color indexed="81"/>
            <rFont val="Tahoma"/>
            <family val="2"/>
          </rPr>
          <t xml:space="preserve">
</t>
        </r>
      </text>
    </comment>
    <comment ref="A160" authorId="0">
      <text>
        <r>
          <rPr>
            <sz val="9"/>
            <color indexed="81"/>
            <rFont val="Tahoma"/>
            <family val="2"/>
          </rPr>
          <t xml:space="preserve">QA Office: 
</t>
        </r>
        <r>
          <rPr>
            <sz val="11"/>
            <color indexed="81"/>
            <rFont val="Tahoma"/>
            <family val="2"/>
          </rPr>
          <t xml:space="preserve">Погледати Захтјев 2.3. Наставни план и програм Стандарда 2. Креирање и усвајање студијских програма Стандарда за акредитацију студијских програма I и II циклуса студија. </t>
        </r>
      </text>
    </comment>
  </commentList>
</comments>
</file>

<file path=xl/sharedStrings.xml><?xml version="1.0" encoding="utf-8"?>
<sst xmlns="http://schemas.openxmlformats.org/spreadsheetml/2006/main" count="467" uniqueCount="141">
  <si>
    <t>Предмет</t>
  </si>
  <si>
    <t xml:space="preserve">Број часова </t>
  </si>
  <si>
    <t>Предавања</t>
  </si>
  <si>
    <t>Вјежбе</t>
  </si>
  <si>
    <t xml:space="preserve">Наставник </t>
  </si>
  <si>
    <t>Сарадник</t>
  </si>
  <si>
    <t>Врста уговора</t>
  </si>
  <si>
    <t>Студијски програм</t>
  </si>
  <si>
    <t>Име и презиме</t>
  </si>
  <si>
    <t>УКУПНО</t>
  </si>
  <si>
    <t>Врста предмета О/И</t>
  </si>
  <si>
    <t>Р.б.</t>
  </si>
  <si>
    <t xml:space="preserve">Број ECTS </t>
  </si>
  <si>
    <t>Група предмета</t>
  </si>
  <si>
    <t>стручне, који чине саму суштину квалификације,</t>
  </si>
  <si>
    <t>уско-стручне и стручно-апликативне који представљају специјализовано проучавање неке уже стручне дисциплине или примјену стечених знања и вјештина у ужој области</t>
  </si>
  <si>
    <t xml:space="preserve">комплементарне, који припадају другим областима, али су повезани са матичном облашћу и доприносе достизању исхода учења у матичној области </t>
  </si>
  <si>
    <t>општe – који развијају тзв. „преносиве“ вјештине неопходне за остваривање исхода учења на нивоу студијског програма</t>
  </si>
  <si>
    <t>умјетничке предмете који пружају знање и разумијевање умјетности, развој способности и вјештина неопходних за креативно укључивање у одабране области умјетности, као и развијање специфичних вјештина за умјетничку каријеру</t>
  </si>
  <si>
    <t>теоријско-умјетнички предмети који пружају знања о суштини умјетности, стваралаштву и креативности, као коријенима из којих се развија разнолики свијет умјетности</t>
  </si>
  <si>
    <t>Групе предмета</t>
  </si>
  <si>
    <t>представљају базу научне области којој припада студијски програм</t>
  </si>
  <si>
    <t>Опис</t>
  </si>
  <si>
    <t>умјетнички</t>
  </si>
  <si>
    <t>основни</t>
  </si>
  <si>
    <t xml:space="preserve">стручни </t>
  </si>
  <si>
    <t>уско-стручни и стручно-апликативни</t>
  </si>
  <si>
    <t xml:space="preserve">комплементарни </t>
  </si>
  <si>
    <t xml:space="preserve">општи </t>
  </si>
  <si>
    <t xml:space="preserve">теоријско-умјетнички </t>
  </si>
  <si>
    <t>Чланица Универзитета</t>
  </si>
  <si>
    <t>Циклус</t>
  </si>
  <si>
    <t xml:space="preserve">Број часова наставника са пуним радним временом </t>
  </si>
  <si>
    <t xml:space="preserve">Број часова сарадника са пуним радним временом </t>
  </si>
  <si>
    <t>Предвања + Вјежбе</t>
  </si>
  <si>
    <t>Семестар/студијски програм</t>
  </si>
  <si>
    <t xml:space="preserve">I семестар </t>
  </si>
  <si>
    <t>II семестар</t>
  </si>
  <si>
    <t>ПРВА ГОДИНА</t>
  </si>
  <si>
    <t>СТУДИЈСКИ ПРОГРАМ</t>
  </si>
  <si>
    <t>1. Покривеност студијског програма</t>
  </si>
  <si>
    <t>% покривености предавања = Ук. Бр. Часова предавања наставника у ПРВ/Ук. Бр. Часова предавања</t>
  </si>
  <si>
    <t xml:space="preserve">% покривености вјежби = Ук. Бр. Часова вјежби сарадника ПРВ/Ук. Фонд вјежби у семестру) </t>
  </si>
  <si>
    <t xml:space="preserve">% покривености наставе = (Ук. Бр. Предавања и вјежби наставника у ПНВ+ Ук. Број вјежби сарадника у ПРВ) / Ук. фонд предавања и вјежби у семестру) </t>
  </si>
  <si>
    <t>Студијски програм /Модул</t>
  </si>
  <si>
    <t>Укупан број наставника на СП/модулу</t>
  </si>
  <si>
    <t xml:space="preserve">2. Проценат стално запослених наставника на студијском програму </t>
  </si>
  <si>
    <t>% стално запослених наставника= Број наставника ПРВ/ Ук. бр. наставника на СП</t>
  </si>
  <si>
    <t>Број наставника са пуним радним временом (ПРВ)</t>
  </si>
  <si>
    <t xml:space="preserve">Укупно на СП </t>
  </si>
  <si>
    <t>3. Проценат стално запослених сарадника на студијском програму</t>
  </si>
  <si>
    <t>Студијски програм/ Модул</t>
  </si>
  <si>
    <t>Укупан број сарадника на СП/Модулу</t>
  </si>
  <si>
    <t>Број сарадника са пуним радним временом (ПРВ)</t>
  </si>
  <si>
    <t>% стално запослених сарадника= Број сарадника ПРВ/кроз ук. Број сарадника на СП</t>
  </si>
  <si>
    <t>Укупно на СП</t>
  </si>
  <si>
    <t>4. Укупан број наставника страних језика и вјештина на СП</t>
  </si>
  <si>
    <t>Пуно радно вријеме</t>
  </si>
  <si>
    <t>Непуно радно вријеме</t>
  </si>
  <si>
    <t>5. Структура предмета студијског програма</t>
  </si>
  <si>
    <t>Група предмета (ГП)</t>
  </si>
  <si>
    <t>Ук. Број ECTS ГП</t>
  </si>
  <si>
    <t>Проценат по ГП</t>
  </si>
  <si>
    <t>Укупно ECTS бодова</t>
  </si>
  <si>
    <t>Основни</t>
  </si>
  <si>
    <t>Стручни</t>
  </si>
  <si>
    <t>Уско-стручни и стручно-апликативни</t>
  </si>
  <si>
    <t>Комплементарни</t>
  </si>
  <si>
    <t>Општи</t>
  </si>
  <si>
    <t>Умјетнички</t>
  </si>
  <si>
    <t>Теоријско-умјетнички</t>
  </si>
  <si>
    <t>ОБРАЗАЦ ПОКРИВЕНОСТИ НАСТАВЕ И СТРУКУРЕ СТУДИЈСКОГ ПРОГРАМА ЗА АКАДЕМСКУ 2023/24. ГОДИНУ</t>
  </si>
  <si>
    <t>Студијски програм/Модул</t>
  </si>
  <si>
    <t>Ук. Бр. ECTS бодова ИП</t>
  </si>
  <si>
    <t>Бр. ECTS завршног рада</t>
  </si>
  <si>
    <t>Ук. Број ECTS СП</t>
  </si>
  <si>
    <t>%ИП= (Ук. Бр. ECTS бодова ИП+Бр. ECTS завршног рада/Ук. Број ECTS SP)*100</t>
  </si>
  <si>
    <t xml:space="preserve">% Изборних предмета на студијском програму </t>
  </si>
  <si>
    <t xml:space="preserve">6. Заступљеност изборних предмета (ИП) у структури студијског програма </t>
  </si>
  <si>
    <t>О</t>
  </si>
  <si>
    <t>П</t>
  </si>
  <si>
    <t>општи</t>
  </si>
  <si>
    <t>Славко Смиљанић</t>
  </si>
  <si>
    <t>Владан Мићић</t>
  </si>
  <si>
    <t>И</t>
  </si>
  <si>
    <t>Милорад Томић</t>
  </si>
  <si>
    <t>Марија Митровић</t>
  </si>
  <si>
    <t>Драгица Лазић</t>
  </si>
  <si>
    <t>Зоран Петровић</t>
  </si>
  <si>
    <t>стручни</t>
  </si>
  <si>
    <t>уско стручни</t>
  </si>
  <si>
    <t>Методологија научноистраживачког рада</t>
  </si>
  <si>
    <t>Пројектовање хемијских реактора</t>
  </si>
  <si>
    <t>Одабрана поглавља хемијске технологије</t>
  </si>
  <si>
    <t>Савремени поступци третмана вода</t>
  </si>
  <si>
    <t>Драгана Кешељ</t>
  </si>
  <si>
    <t>Екстракција суперкритичних флуида</t>
  </si>
  <si>
    <t>Технологија нових керамичких производа</t>
  </si>
  <si>
    <t>Мастер рад</t>
  </si>
  <si>
    <t xml:space="preserve"> Семестар I Хемијско процесно инжењерство и технологија (зимски семестар)</t>
  </si>
  <si>
    <t xml:space="preserve"> Семестар II Хемијско процесно инжењерство и технологија (љетњи семестар)</t>
  </si>
  <si>
    <t>Хемија животне средине</t>
  </si>
  <si>
    <t>Александар Дошић</t>
  </si>
  <si>
    <t>Д</t>
  </si>
  <si>
    <t>Инжењерство заштите животне средине</t>
  </si>
  <si>
    <t>Микробиологија вода</t>
  </si>
  <si>
    <t>Драган Вујадиновић</t>
  </si>
  <si>
    <t>Управљање отпадом и технологије третирања отпада</t>
  </si>
  <si>
    <t>Савремени поступци третмана отпада</t>
  </si>
  <si>
    <t>Савремени поступци прераде нафте</t>
  </si>
  <si>
    <t xml:space="preserve"> Семестар I Инжењерство заштите животне средине (зимски семестар)</t>
  </si>
  <si>
    <t xml:space="preserve"> Семестар I Прехрамбена технологија (зимски семестар)</t>
  </si>
  <si>
    <t xml:space="preserve"> Семестар II Прехрамбена технологија (љетни семестар)</t>
  </si>
  <si>
    <t xml:space="preserve"> Семестар II Инжењерство заштите животне средине (љетни семестар)</t>
  </si>
  <si>
    <t xml:space="preserve"> Семестар II Заштита на раду и заштита од пожара (љетни семестар)</t>
  </si>
  <si>
    <t>Пројектовање и интеграција система управљања</t>
  </si>
  <si>
    <t>Митар Перушић</t>
  </si>
  <si>
    <t>Системи управљања заштитом</t>
  </si>
  <si>
    <t>Безбједност технологије, опреме и производа</t>
  </si>
  <si>
    <t>Заштита од пожара у технолошким процесима</t>
  </si>
  <si>
    <t>Радна средина</t>
  </si>
  <si>
    <t>Процјена ризика на раду</t>
  </si>
  <si>
    <t>Хемијско инжењерство и технологија - Хемијско процесно инжењерство и технологија</t>
  </si>
  <si>
    <t>Хемијско инжењерство и технологија - Прехрамбена технологија</t>
  </si>
  <si>
    <t>Хемијско инжењерство и технологија - Инжењерство заштите животне средине</t>
  </si>
  <si>
    <t>Хемијско инжењерство и технологија - Заштита на раду и заштита од пожара</t>
  </si>
  <si>
    <t>Технолошки факултет Зворник</t>
  </si>
  <si>
    <t>Хемијско инжењерство и технологија</t>
  </si>
  <si>
    <t>II</t>
  </si>
  <si>
    <t>Методологија научно истраживачког рада</t>
  </si>
  <si>
    <t>Нова достигнућа у науци о храни и исхрани</t>
  </si>
  <si>
    <t>Савремене методе анализе хране</t>
  </si>
  <si>
    <t>O</t>
  </si>
  <si>
    <t>Микробиолошке методе анализе намирница</t>
  </si>
  <si>
    <t>Весна Гојковић Цвјетковић</t>
  </si>
  <si>
    <t>Прописи о контроли и квалитету прехрамбених производа</t>
  </si>
  <si>
    <t>Милан Вукић</t>
  </si>
  <si>
    <t>Нова достигнућа у хемији производа од млијека</t>
  </si>
  <si>
    <t>Нова достигнућа у производњи кондиторских и сродних производа</t>
  </si>
  <si>
    <t>Миленко Смиљанић</t>
  </si>
  <si>
    <t xml:space="preserve"> Семестар I Заштита на раду и заштита од пожара (зимски семестар)</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</si>
</sst>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b/>
      <sz val="10"/>
      <color theme="1"/>
      <name val="Calibri"/>
      <family val="2"/>
      <scheme val="minor"/>
    </font>
    <font>
      <b/>
      <sz val="8"/>
      <name val="Calibri"/>
      <family val="2"/>
      <scheme val="minor"/>
    </font>
    <font>
      <b/>
      <sz val="10"/>
      <name val="Calibri"/>
      <family val="2"/>
      <scheme val="minor"/>
    </font>
    <font>
      <sz val="9"/>
      <color indexed="81"/>
      <name val="Tahoma"/>
      <family val="2"/>
    </font>
    <font>
      <sz val="14"/>
      <color indexed="81"/>
      <name val="Tahoma"/>
      <family val="2"/>
    </font>
    <font>
      <b/>
      <sz val="9"/>
      <color theme="1"/>
      <name val="Calibri"/>
      <family val="2"/>
      <scheme val="minor"/>
    </font>
    <font>
      <b/>
      <sz val="8"/>
      <color theme="1"/>
      <name val="Calibri"/>
      <family val="2"/>
      <scheme val="minor"/>
    </font>
    <font>
      <sz val="11"/>
      <color indexed="81"/>
      <name val="Tahoma"/>
      <family val="2"/>
    </font>
    <font>
      <sz val="12"/>
      <color indexed="81"/>
      <name val="Tahoma"/>
      <family val="2"/>
    </font>
    <font>
      <b/>
      <sz val="12"/>
      <color indexed="81"/>
      <name val="Tahoma"/>
      <family val="2"/>
    </font>
    <font>
      <sz val="10"/>
      <color theme="1"/>
      <name val="Calibri"/>
      <family val="2"/>
      <scheme val="minor"/>
    </font>
    <font>
      <i/>
      <sz val="11"/>
      <color theme="2" tint="-0.249977111117893"/>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1">
    <xf numFmtId="0" fontId="0" fillId="0" borderId="0"/>
  </cellStyleXfs>
  <cellXfs count="119">
    <xf numFmtId="0" fontId="0" fillId="0" borderId="0" xfId="0"/>
    <xf numFmtId="0" fontId="0" fillId="0" borderId="0" xfId="0" applyAlignment="1">
      <alignment horizontal="center" vertical="center"/>
    </xf>
    <xf numFmtId="0" fontId="0" fillId="0" borderId="1" xfId="0" applyBorder="1"/>
    <xf numFmtId="4" fontId="1" fillId="6" borderId="1" xfId="0" applyNumberFormat="1" applyFont="1" applyFill="1" applyBorder="1" applyAlignment="1">
      <alignment horizontal="center" vertical="center" wrapText="1"/>
    </xf>
    <xf numFmtId="0" fontId="0" fillId="4" borderId="0" xfId="0" applyFill="1"/>
    <xf numFmtId="0" fontId="1" fillId="6" borderId="1" xfId="0" applyFont="1" applyFill="1"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4" borderId="1" xfId="0" applyFill="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vertical="center" wrapText="1"/>
    </xf>
    <xf numFmtId="0" fontId="0" fillId="0" borderId="5" xfId="0"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vertical="center" wrapText="1"/>
    </xf>
    <xf numFmtId="4" fontId="0" fillId="0" borderId="2" xfId="0" applyNumberFormat="1" applyBorder="1" applyAlignment="1">
      <alignment horizontal="center" vertical="center" wrapText="1"/>
    </xf>
    <xf numFmtId="4" fontId="0" fillId="4" borderId="1" xfId="0" applyNumberFormat="1" applyFill="1" applyBorder="1" applyAlignment="1">
      <alignment vertical="center" wrapText="1"/>
    </xf>
    <xf numFmtId="0" fontId="0" fillId="0" borderId="5" xfId="0" applyBorder="1" applyAlignment="1">
      <alignment horizontal="center" vertical="center" wrapText="1"/>
    </xf>
    <xf numFmtId="4" fontId="0" fillId="0" borderId="5" xfId="0" applyNumberFormat="1" applyBorder="1" applyAlignment="1">
      <alignment horizontal="center" vertical="center" wrapText="1"/>
    </xf>
    <xf numFmtId="4" fontId="0" fillId="0" borderId="1" xfId="0" applyNumberFormat="1" applyBorder="1" applyAlignment="1">
      <alignment vertical="center" wrapText="1"/>
    </xf>
    <xf numFmtId="0" fontId="0" fillId="0" borderId="1" xfId="0" applyBorder="1" applyAlignment="1">
      <alignment horizontal="left" vertical="center" wrapText="1"/>
    </xf>
    <xf numFmtId="0" fontId="1" fillId="5" borderId="1" xfId="0" applyFont="1" applyFill="1" applyBorder="1" applyAlignment="1">
      <alignment horizontal="left" vertical="center" wrapText="1"/>
    </xf>
    <xf numFmtId="0" fontId="1" fillId="5" borderId="1" xfId="0" applyFont="1" applyFill="1" applyBorder="1" applyAlignment="1">
      <alignment horizontal="left"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10" fontId="1" fillId="9" borderId="1" xfId="0" applyNumberFormat="1" applyFont="1" applyFill="1" applyBorder="1" applyAlignment="1">
      <alignment horizontal="center" vertical="center"/>
    </xf>
    <xf numFmtId="10" fontId="1" fillId="10" borderId="1" xfId="0" applyNumberFormat="1" applyFont="1" applyFill="1" applyBorder="1" applyAlignment="1">
      <alignment horizontal="center" vertical="center"/>
    </xf>
    <xf numFmtId="0" fontId="11" fillId="6" borderId="5" xfId="0" applyFont="1" applyFill="1" applyBorder="1" applyAlignment="1">
      <alignment horizontal="center" vertical="center" wrapText="1"/>
    </xf>
    <xf numFmtId="0" fontId="0" fillId="4" borderId="0" xfId="0" applyFill="1" applyAlignment="1">
      <alignment vertical="center"/>
    </xf>
    <xf numFmtId="4" fontId="1" fillId="6" borderId="2" xfId="0" applyNumberFormat="1" applyFont="1" applyFill="1" applyBorder="1" applyAlignment="1">
      <alignment horizontal="center" vertical="center" wrapText="1"/>
    </xf>
    <xf numFmtId="4" fontId="1" fillId="3" borderId="2" xfId="0" applyNumberFormat="1" applyFont="1" applyFill="1" applyBorder="1" applyAlignment="1">
      <alignment horizontal="center" vertical="center" wrapText="1"/>
    </xf>
    <xf numFmtId="10" fontId="0" fillId="5" borderId="1" xfId="0" applyNumberFormat="1" applyFill="1" applyBorder="1" applyAlignment="1">
      <alignment vertical="center"/>
    </xf>
    <xf numFmtId="0" fontId="0" fillId="8" borderId="1" xfId="0" applyFill="1" applyBorder="1" applyAlignment="1">
      <alignment vertical="center"/>
    </xf>
    <xf numFmtId="0" fontId="16" fillId="0" borderId="1" xfId="0" applyFon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0" fontId="1" fillId="10" borderId="1" xfId="0" applyFont="1" applyFill="1" applyBorder="1" applyAlignment="1">
      <alignment horizontal="center"/>
    </xf>
    <xf numFmtId="10" fontId="0" fillId="0" borderId="3" xfId="0" applyNumberFormat="1" applyBorder="1" applyAlignment="1">
      <alignment horizontal="center"/>
    </xf>
    <xf numFmtId="10" fontId="0" fillId="0" borderId="4" xfId="0" applyNumberFormat="1" applyBorder="1" applyAlignment="1">
      <alignment horizontal="center"/>
    </xf>
    <xf numFmtId="0" fontId="0" fillId="0" borderId="3" xfId="0" applyBorder="1" applyAlignment="1">
      <alignment horizontal="center"/>
    </xf>
    <xf numFmtId="0" fontId="0" fillId="0" borderId="7" xfId="0" applyBorder="1" applyAlignment="1">
      <alignment horizontal="center"/>
    </xf>
    <xf numFmtId="0" fontId="0" fillId="0" borderId="4" xfId="0" applyBorder="1" applyAlignment="1">
      <alignment horizontal="center"/>
    </xf>
    <xf numFmtId="0" fontId="0" fillId="11"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10" fontId="1" fillId="10" borderId="1" xfId="0" applyNumberFormat="1" applyFont="1" applyFill="1" applyBorder="1" applyAlignment="1">
      <alignment horizontal="center"/>
    </xf>
    <xf numFmtId="0" fontId="0" fillId="10" borderId="1" xfId="0" applyFill="1" applyBorder="1" applyAlignment="1">
      <alignment horizontal="center"/>
    </xf>
    <xf numFmtId="0" fontId="0" fillId="10" borderId="3" xfId="0" applyFill="1" applyBorder="1" applyAlignment="1">
      <alignment horizontal="center"/>
    </xf>
    <xf numFmtId="0" fontId="0" fillId="10" borderId="7" xfId="0" applyFill="1" applyBorder="1" applyAlignment="1">
      <alignment horizontal="center"/>
    </xf>
    <xf numFmtId="0" fontId="0" fillId="10" borderId="4" xfId="0" applyFill="1" applyBorder="1" applyAlignment="1">
      <alignment horizontal="center"/>
    </xf>
    <xf numFmtId="10" fontId="0" fillId="10" borderId="3" xfId="0" applyNumberFormat="1" applyFill="1" applyBorder="1" applyAlignment="1">
      <alignment horizontal="center"/>
    </xf>
    <xf numFmtId="10" fontId="0" fillId="10" borderId="4" xfId="0" applyNumberFormat="1" applyFill="1" applyBorder="1" applyAlignment="1">
      <alignment horizontal="center"/>
    </xf>
    <xf numFmtId="0" fontId="0" fillId="11" borderId="3" xfId="0" applyFill="1" applyBorder="1" applyAlignment="1">
      <alignment horizontal="center"/>
    </xf>
    <xf numFmtId="0" fontId="0" fillId="11" borderId="7" xfId="0" applyFill="1" applyBorder="1" applyAlignment="1">
      <alignment horizontal="center"/>
    </xf>
    <xf numFmtId="0" fontId="0" fillId="11" borderId="4" xfId="0" applyFill="1" applyBorder="1" applyAlignment="1">
      <alignment horizontal="center"/>
    </xf>
    <xf numFmtId="0" fontId="0" fillId="8" borderId="1" xfId="0" applyFill="1" applyBorder="1" applyAlignment="1">
      <alignment horizontal="center" vertical="center" wrapText="1"/>
    </xf>
    <xf numFmtId="0" fontId="0" fillId="8" borderId="2"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11" borderId="3" xfId="0" applyFill="1" applyBorder="1" applyAlignment="1">
      <alignment horizontal="center" vertical="center"/>
    </xf>
    <xf numFmtId="0" fontId="0" fillId="11" borderId="7" xfId="0" applyFill="1" applyBorder="1" applyAlignment="1">
      <alignment horizontal="center" vertical="center"/>
    </xf>
    <xf numFmtId="0" fontId="0" fillId="11" borderId="4" xfId="0" applyFill="1" applyBorder="1" applyAlignment="1">
      <alignment horizontal="center" vertical="center"/>
    </xf>
    <xf numFmtId="0" fontId="0" fillId="8" borderId="1" xfId="0" applyFill="1" applyBorder="1" applyAlignment="1">
      <alignment horizontal="center" vertical="center"/>
    </xf>
    <xf numFmtId="0" fontId="0" fillId="8" borderId="1" xfId="0" applyFill="1" applyBorder="1" applyAlignment="1">
      <alignment horizontal="center" wrapText="1"/>
    </xf>
    <xf numFmtId="0" fontId="1" fillId="9"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5" fillId="5" borderId="1" xfId="0" applyFont="1" applyFill="1" applyBorder="1" applyAlignment="1">
      <alignment horizontal="left" vertical="center" wrapText="1"/>
    </xf>
    <xf numFmtId="0" fontId="3" fillId="6" borderId="1" xfId="0" applyFont="1" applyFill="1" applyBorder="1" applyAlignment="1">
      <alignment horizontal="center" vertical="center" wrapText="1"/>
    </xf>
    <xf numFmtId="0" fontId="1" fillId="6" borderId="5" xfId="0" applyFont="1" applyFill="1" applyBorder="1" applyAlignment="1">
      <alignment horizontal="center" vertical="center"/>
    </xf>
    <xf numFmtId="0" fontId="1" fillId="6" borderId="1" xfId="0" applyFont="1" applyFill="1" applyBorder="1" applyAlignment="1">
      <alignment horizontal="center" vertical="center"/>
    </xf>
    <xf numFmtId="0" fontId="1" fillId="6" borderId="6"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2" borderId="1" xfId="0" applyFont="1" applyFill="1" applyBorder="1" applyAlignment="1">
      <alignment horizontal="center" vertical="center" wrapText="1"/>
    </xf>
    <xf numFmtId="4" fontId="1" fillId="4" borderId="1" xfId="0" applyNumberFormat="1" applyFont="1" applyFill="1" applyBorder="1" applyAlignment="1">
      <alignment horizontal="center" vertical="center" wrapText="1"/>
    </xf>
    <xf numFmtId="0" fontId="10" fillId="6" borderId="5"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1" fillId="6" borderId="3"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 fillId="0" borderId="2"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7" borderId="2" xfId="0" applyFont="1" applyFill="1" applyBorder="1" applyAlignment="1">
      <alignment horizontal="center" vertical="center" textRotation="90" wrapText="1"/>
    </xf>
    <xf numFmtId="0" fontId="1" fillId="7" borderId="6" xfId="0" applyFont="1" applyFill="1" applyBorder="1" applyAlignment="1">
      <alignment horizontal="center" vertical="center" textRotation="90" wrapText="1"/>
    </xf>
    <xf numFmtId="0" fontId="1" fillId="7" borderId="5" xfId="0" applyFont="1" applyFill="1" applyBorder="1" applyAlignment="1">
      <alignment horizontal="center" vertical="center" textRotation="90"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1" fillId="7" borderId="1" xfId="0" applyFont="1" applyFill="1" applyBorder="1" applyAlignment="1">
      <alignment horizontal="center" vertical="center" textRotation="90" wrapText="1"/>
    </xf>
    <xf numFmtId="0" fontId="0" fillId="4" borderId="1" xfId="0" applyFill="1" applyBorder="1" applyAlignment="1">
      <alignment horizontal="center" vertical="center"/>
    </xf>
    <xf numFmtId="10" fontId="0" fillId="10" borderId="1" xfId="0" applyNumberFormat="1" applyFill="1" applyBorder="1" applyAlignment="1">
      <alignment horizontal="center"/>
    </xf>
    <xf numFmtId="0" fontId="15" fillId="8"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16</xdr:col>
      <xdr:colOff>0</xdr:colOff>
      <xdr:row>9</xdr:row>
      <xdr:rowOff>792956</xdr:rowOff>
    </xdr:from>
    <xdr:ext cx="65" cy="172227"/>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0841831" y="39719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twoCellAnchor>
    <xdr:from>
      <xdr:col>17</xdr:col>
      <xdr:colOff>154781</xdr:colOff>
      <xdr:row>3</xdr:row>
      <xdr:rowOff>95249</xdr:rowOff>
    </xdr:from>
    <xdr:to>
      <xdr:col>25</xdr:col>
      <xdr:colOff>35719</xdr:colOff>
      <xdr:row>5</xdr:row>
      <xdr:rowOff>261938</xdr:rowOff>
    </xdr:to>
    <xdr:sp macro="" textlink="">
      <xdr:nvSpPr>
        <xdr:cNvPr id="3" name="Rectangle 2">
          <a:extLst>
            <a:ext uri="{FF2B5EF4-FFF2-40B4-BE49-F238E27FC236}">
              <a16:creationId xmlns="" xmlns:a16="http://schemas.microsoft.com/office/drawing/2014/main" id="{00000000-0008-0000-0000-000003000000}"/>
            </a:ext>
          </a:extLst>
        </xdr:cNvPr>
        <xdr:cNvSpPr/>
      </xdr:nvSpPr>
      <xdr:spPr>
        <a:xfrm>
          <a:off x="12442031" y="1309687"/>
          <a:ext cx="4738688" cy="1107282"/>
        </a:xfrm>
        <a:prstGeom prst="rect">
          <a:avLst/>
        </a:prstGeom>
        <a:gradFill flip="none" rotWithShape="1">
          <a:gsLst>
            <a:gs pos="0">
              <a:schemeClr val="accent1">
                <a:lumMod val="67000"/>
              </a:schemeClr>
            </a:gs>
            <a:gs pos="48000">
              <a:schemeClr val="accent1">
                <a:lumMod val="97000"/>
                <a:lumOff val="3000"/>
              </a:schemeClr>
            </a:gs>
            <a:gs pos="100000">
              <a:schemeClr val="accent1">
                <a:lumMod val="60000"/>
                <a:lumOff val="40000"/>
              </a:schemeClr>
            </a:gs>
          </a:gsLst>
          <a:lin ang="16200000" scaled="1"/>
          <a:tileRect/>
        </a:gra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lang="sr-Cyrl-RS" sz="1200"/>
            <a:t>Напомена:</a:t>
          </a:r>
          <a:r>
            <a:rPr lang="sr-Cyrl-RS" sz="1200" baseline="0"/>
            <a:t> </a:t>
          </a:r>
        </a:p>
        <a:p>
          <a:pPr algn="l"/>
          <a:r>
            <a:rPr lang="sr-Cyrl-RS" sz="1200" baseline="0"/>
            <a:t>Поља која у десном горњем углу имају црвени троугао, садрже објашњења која ће Вам помоћи да попуните образац на исправан начин. Да би видјели објашњење потребно је да показивач миша позиционирате на оваква поља. </a:t>
          </a:r>
          <a:endParaRPr lang="en-US" sz="1200"/>
        </a:p>
      </xdr:txBody>
    </xdr:sp>
    <xdr:clientData/>
  </xdr:twoCellAnchor>
  <xdr:twoCellAnchor>
    <xdr:from>
      <xdr:col>16</xdr:col>
      <xdr:colOff>19050</xdr:colOff>
      <xdr:row>0</xdr:row>
      <xdr:rowOff>66675</xdr:rowOff>
    </xdr:from>
    <xdr:to>
      <xdr:col>17</xdr:col>
      <xdr:colOff>130969</xdr:colOff>
      <xdr:row>3</xdr:row>
      <xdr:rowOff>511968</xdr:rowOff>
    </xdr:to>
    <xdr:cxnSp macro="">
      <xdr:nvCxnSpPr>
        <xdr:cNvPr id="6" name="Straight Arrow Connector 5">
          <a:extLst>
            <a:ext uri="{FF2B5EF4-FFF2-40B4-BE49-F238E27FC236}">
              <a16:creationId xmlns="" xmlns:a16="http://schemas.microsoft.com/office/drawing/2014/main" id="{00000000-0008-0000-0000-000006000000}"/>
            </a:ext>
          </a:extLst>
        </xdr:cNvPr>
        <xdr:cNvCxnSpPr/>
      </xdr:nvCxnSpPr>
      <xdr:spPr>
        <a:xfrm flipH="1" flipV="1">
          <a:off x="11715750" y="66675"/>
          <a:ext cx="721519" cy="16549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66"/>
  <sheetViews>
    <sheetView tabSelected="1" topLeftCell="A151" zoomScale="104" zoomScaleNormal="100" workbookViewId="0">
      <selection activeCell="C162" sqref="C162:D162"/>
    </sheetView>
  </sheetViews>
  <sheetFormatPr defaultColWidth="9.140625" defaultRowHeight="15" x14ac:dyDescent="0.25"/>
  <cols>
    <col min="1" max="1" width="4.7109375" customWidth="1"/>
    <col min="2" max="2" width="24.5703125" customWidth="1"/>
    <col min="3" max="3" width="11.7109375" customWidth="1"/>
    <col min="4" max="4" width="10.28515625" bestFit="1" customWidth="1"/>
    <col min="5" max="5" width="7.28515625" customWidth="1"/>
    <col min="6" max="6" width="7.5703125" customWidth="1"/>
    <col min="7" max="7" width="16.42578125" customWidth="1"/>
    <col min="8" max="8" width="15.7109375" customWidth="1"/>
    <col min="9" max="9" width="14.5703125" customWidth="1"/>
    <col min="10" max="10" width="13.28515625" customWidth="1"/>
    <col min="11" max="11" width="7.85546875" customWidth="1"/>
    <col min="12" max="16" width="8.28515625" customWidth="1"/>
  </cols>
  <sheetData>
    <row r="1" spans="1:16" ht="39.6" customHeight="1" x14ac:dyDescent="0.25">
      <c r="A1" s="76" t="s">
        <v>71</v>
      </c>
      <c r="B1" s="76"/>
      <c r="C1" s="76"/>
      <c r="D1" s="76"/>
      <c r="E1" s="76"/>
      <c r="F1" s="76"/>
      <c r="G1" s="76"/>
      <c r="H1" s="76"/>
      <c r="I1" s="76"/>
      <c r="J1" s="76"/>
      <c r="K1" s="76"/>
      <c r="L1" s="76"/>
      <c r="M1" s="76"/>
      <c r="N1" s="76"/>
      <c r="O1" s="76"/>
      <c r="P1" s="76"/>
    </row>
    <row r="2" spans="1:16" ht="18.95" customHeight="1" x14ac:dyDescent="0.3">
      <c r="A2" s="111"/>
      <c r="B2" s="112"/>
      <c r="C2" s="112"/>
      <c r="D2" s="112"/>
      <c r="E2" s="112"/>
      <c r="F2" s="112"/>
      <c r="G2" s="112"/>
      <c r="H2" s="112"/>
      <c r="I2" s="112"/>
      <c r="J2" s="112"/>
      <c r="K2" s="112"/>
      <c r="L2" s="112"/>
      <c r="M2" s="112"/>
      <c r="N2" s="112"/>
      <c r="O2" s="112"/>
      <c r="P2" s="112"/>
    </row>
    <row r="3" spans="1:16" ht="37.5" customHeight="1" x14ac:dyDescent="0.25">
      <c r="A3" s="84" t="s">
        <v>30</v>
      </c>
      <c r="B3" s="85"/>
      <c r="C3" s="85"/>
      <c r="D3" s="86"/>
      <c r="E3" s="84" t="s">
        <v>7</v>
      </c>
      <c r="F3" s="85"/>
      <c r="G3" s="85"/>
      <c r="H3" s="85"/>
      <c r="I3" s="86"/>
      <c r="J3" s="90" t="s">
        <v>31</v>
      </c>
      <c r="K3" s="90"/>
      <c r="L3" s="90"/>
      <c r="M3" s="90"/>
      <c r="N3" s="90"/>
      <c r="O3" s="90"/>
      <c r="P3" s="90"/>
    </row>
    <row r="4" spans="1:16" ht="44.25" customHeight="1" x14ac:dyDescent="0.25">
      <c r="A4" s="87" t="s">
        <v>126</v>
      </c>
      <c r="B4" s="88"/>
      <c r="C4" s="88"/>
      <c r="D4" s="89"/>
      <c r="E4" s="87" t="s">
        <v>127</v>
      </c>
      <c r="F4" s="88"/>
      <c r="G4" s="88"/>
      <c r="H4" s="88"/>
      <c r="I4" s="89"/>
      <c r="J4" s="80" t="s">
        <v>128</v>
      </c>
      <c r="K4" s="80"/>
      <c r="L4" s="80"/>
      <c r="M4" s="80"/>
      <c r="N4" s="80"/>
      <c r="O4" s="80"/>
      <c r="P4" s="80"/>
    </row>
    <row r="5" spans="1:16" ht="30" customHeight="1" x14ac:dyDescent="0.3">
      <c r="A5" s="113"/>
      <c r="B5" s="114"/>
      <c r="C5" s="114"/>
      <c r="D5" s="114"/>
      <c r="E5" s="114"/>
      <c r="F5" s="114"/>
      <c r="G5" s="114"/>
      <c r="H5" s="114"/>
      <c r="I5" s="114"/>
      <c r="J5" s="114"/>
      <c r="K5" s="114"/>
      <c r="L5" s="114"/>
      <c r="M5" s="114"/>
      <c r="N5" s="114"/>
      <c r="O5" s="114"/>
      <c r="P5" s="114"/>
    </row>
    <row r="6" spans="1:16" ht="35.25" customHeight="1" x14ac:dyDescent="0.25">
      <c r="A6" s="80" t="s">
        <v>99</v>
      </c>
      <c r="B6" s="80"/>
      <c r="C6" s="80"/>
      <c r="D6" s="80"/>
      <c r="E6" s="80"/>
      <c r="F6" s="80"/>
      <c r="G6" s="80"/>
      <c r="H6" s="80"/>
      <c r="I6" s="80"/>
      <c r="J6" s="80"/>
      <c r="K6" s="80"/>
      <c r="L6" s="80"/>
      <c r="M6" s="80"/>
      <c r="N6" s="80"/>
      <c r="O6" s="80"/>
      <c r="P6" s="80"/>
    </row>
    <row r="7" spans="1:16" ht="36" customHeight="1" x14ac:dyDescent="0.25">
      <c r="A7" s="92" t="s">
        <v>11</v>
      </c>
      <c r="B7" s="91" t="s">
        <v>0</v>
      </c>
      <c r="C7" s="91" t="s">
        <v>10</v>
      </c>
      <c r="D7" s="91" t="s">
        <v>13</v>
      </c>
      <c r="E7" s="76" t="s">
        <v>1</v>
      </c>
      <c r="F7" s="76"/>
      <c r="G7" s="90" t="s">
        <v>4</v>
      </c>
      <c r="H7" s="90"/>
      <c r="I7" s="90" t="s">
        <v>5</v>
      </c>
      <c r="J7" s="90"/>
      <c r="K7" s="74" t="s">
        <v>12</v>
      </c>
      <c r="L7" s="95" t="s">
        <v>32</v>
      </c>
      <c r="M7" s="95"/>
      <c r="N7" s="95"/>
      <c r="O7" s="96" t="s">
        <v>33</v>
      </c>
      <c r="P7" s="97" t="s">
        <v>12</v>
      </c>
    </row>
    <row r="8" spans="1:16" ht="66" customHeight="1" x14ac:dyDescent="0.25">
      <c r="A8" s="75"/>
      <c r="B8" s="78"/>
      <c r="C8" s="78"/>
      <c r="D8" s="78"/>
      <c r="E8" s="5" t="s">
        <v>2</v>
      </c>
      <c r="F8" s="5" t="s">
        <v>3</v>
      </c>
      <c r="G8" s="5" t="s">
        <v>8</v>
      </c>
      <c r="H8" s="5" t="s">
        <v>6</v>
      </c>
      <c r="I8" s="5" t="s">
        <v>8</v>
      </c>
      <c r="J8" s="5" t="s">
        <v>6</v>
      </c>
      <c r="K8" s="74"/>
      <c r="L8" s="95"/>
      <c r="M8" s="95"/>
      <c r="N8" s="95"/>
      <c r="O8" s="96"/>
      <c r="P8" s="97"/>
    </row>
    <row r="9" spans="1:16" ht="45" customHeight="1" x14ac:dyDescent="0.25">
      <c r="A9" s="7">
        <v>1</v>
      </c>
      <c r="B9" s="17" t="s">
        <v>91</v>
      </c>
      <c r="C9" s="9" t="s">
        <v>79</v>
      </c>
      <c r="D9" s="9" t="s">
        <v>81</v>
      </c>
      <c r="E9" s="10">
        <v>2</v>
      </c>
      <c r="F9" s="10">
        <v>2</v>
      </c>
      <c r="G9" s="9" t="s">
        <v>85</v>
      </c>
      <c r="H9" s="12" t="s">
        <v>80</v>
      </c>
      <c r="I9" s="9" t="s">
        <v>86</v>
      </c>
      <c r="J9" s="12" t="s">
        <v>80</v>
      </c>
      <c r="K9" s="11">
        <v>6</v>
      </c>
      <c r="L9" s="98" t="s">
        <v>2</v>
      </c>
      <c r="M9" s="98" t="s">
        <v>3</v>
      </c>
      <c r="N9" s="101" t="s">
        <v>34</v>
      </c>
      <c r="O9" s="104"/>
      <c r="P9" s="11">
        <v>6</v>
      </c>
    </row>
    <row r="10" spans="1:16" ht="30" customHeight="1" x14ac:dyDescent="0.25">
      <c r="A10" s="7">
        <v>2</v>
      </c>
      <c r="B10" s="9" t="s">
        <v>92</v>
      </c>
      <c r="C10" s="9" t="s">
        <v>79</v>
      </c>
      <c r="D10" s="9" t="s">
        <v>89</v>
      </c>
      <c r="E10" s="10">
        <v>2</v>
      </c>
      <c r="F10" s="10">
        <v>2</v>
      </c>
      <c r="G10" s="11" t="s">
        <v>83</v>
      </c>
      <c r="H10" s="12" t="s">
        <v>80</v>
      </c>
      <c r="I10" s="9" t="s">
        <v>83</v>
      </c>
      <c r="J10" s="12" t="s">
        <v>80</v>
      </c>
      <c r="K10" s="11">
        <v>6</v>
      </c>
      <c r="L10" s="99"/>
      <c r="M10" s="99"/>
      <c r="N10" s="102"/>
      <c r="O10" s="105"/>
      <c r="P10" s="11">
        <v>6</v>
      </c>
    </row>
    <row r="11" spans="1:16" ht="30" customHeight="1" x14ac:dyDescent="0.25">
      <c r="A11" s="7">
        <v>3</v>
      </c>
      <c r="B11" s="9" t="s">
        <v>93</v>
      </c>
      <c r="C11" s="9" t="s">
        <v>79</v>
      </c>
      <c r="D11" s="9" t="s">
        <v>90</v>
      </c>
      <c r="E11" s="10">
        <v>2</v>
      </c>
      <c r="F11" s="10">
        <v>2</v>
      </c>
      <c r="G11" s="13" t="s">
        <v>87</v>
      </c>
      <c r="H11" s="12" t="s">
        <v>80</v>
      </c>
      <c r="I11" s="13" t="s">
        <v>95</v>
      </c>
      <c r="J11" s="12" t="s">
        <v>80</v>
      </c>
      <c r="K11" s="11">
        <v>6</v>
      </c>
      <c r="L11" s="99"/>
      <c r="M11" s="99"/>
      <c r="N11" s="102"/>
      <c r="O11" s="105"/>
      <c r="P11" s="11">
        <v>6</v>
      </c>
    </row>
    <row r="12" spans="1:16" ht="30" customHeight="1" x14ac:dyDescent="0.25">
      <c r="A12" s="7">
        <v>4</v>
      </c>
      <c r="B12" s="9" t="s">
        <v>94</v>
      </c>
      <c r="C12" s="9" t="s">
        <v>84</v>
      </c>
      <c r="D12" s="9" t="s">
        <v>90</v>
      </c>
      <c r="E12" s="10">
        <v>2</v>
      </c>
      <c r="F12" s="10">
        <v>2</v>
      </c>
      <c r="G12" s="9" t="s">
        <v>82</v>
      </c>
      <c r="H12" s="12" t="s">
        <v>80</v>
      </c>
      <c r="I12" s="14" t="s">
        <v>82</v>
      </c>
      <c r="J12" s="14" t="s">
        <v>80</v>
      </c>
      <c r="K12" s="11">
        <v>6</v>
      </c>
      <c r="L12" s="99"/>
      <c r="M12" s="99"/>
      <c r="N12" s="102"/>
      <c r="O12" s="105"/>
      <c r="P12" s="11">
        <v>6</v>
      </c>
    </row>
    <row r="13" spans="1:16" ht="30" customHeight="1" x14ac:dyDescent="0.25">
      <c r="A13" s="7">
        <v>5</v>
      </c>
      <c r="B13" s="9" t="s">
        <v>109</v>
      </c>
      <c r="C13" s="9" t="s">
        <v>84</v>
      </c>
      <c r="D13" s="9" t="s">
        <v>90</v>
      </c>
      <c r="E13" s="10">
        <v>2</v>
      </c>
      <c r="F13" s="10">
        <v>2</v>
      </c>
      <c r="G13" s="9" t="s">
        <v>88</v>
      </c>
      <c r="H13" s="12" t="s">
        <v>80</v>
      </c>
      <c r="I13" s="14" t="s">
        <v>88</v>
      </c>
      <c r="J13" s="14" t="s">
        <v>80</v>
      </c>
      <c r="K13" s="11">
        <v>6</v>
      </c>
      <c r="L13" s="99"/>
      <c r="M13" s="99"/>
      <c r="N13" s="102"/>
      <c r="O13" s="105"/>
      <c r="P13" s="11">
        <v>6</v>
      </c>
    </row>
    <row r="14" spans="1:16" ht="30" customHeight="1" x14ac:dyDescent="0.25">
      <c r="A14" s="6">
        <v>6</v>
      </c>
      <c r="B14" s="9"/>
      <c r="C14" s="9"/>
      <c r="D14" s="9"/>
      <c r="E14" s="10"/>
      <c r="F14" s="10"/>
      <c r="G14" s="9"/>
      <c r="H14" s="12"/>
      <c r="I14" s="9"/>
      <c r="J14" s="12"/>
      <c r="K14" s="11"/>
      <c r="L14" s="99"/>
      <c r="M14" s="99"/>
      <c r="N14" s="102"/>
      <c r="O14" s="105"/>
      <c r="P14" s="11"/>
    </row>
    <row r="15" spans="1:16" ht="30" customHeight="1" x14ac:dyDescent="0.25">
      <c r="A15" s="7">
        <v>7</v>
      </c>
      <c r="B15" s="9"/>
      <c r="C15" s="9"/>
      <c r="D15" s="9"/>
      <c r="E15" s="10"/>
      <c r="F15" s="10"/>
      <c r="G15" s="9"/>
      <c r="H15" s="12"/>
      <c r="I15" s="9"/>
      <c r="J15" s="12"/>
      <c r="K15" s="11"/>
      <c r="L15" s="99"/>
      <c r="M15" s="99"/>
      <c r="N15" s="102"/>
      <c r="O15" s="105"/>
      <c r="P15" s="11"/>
    </row>
    <row r="16" spans="1:16" ht="30" customHeight="1" x14ac:dyDescent="0.25">
      <c r="A16" s="7">
        <v>8</v>
      </c>
      <c r="B16" s="9"/>
      <c r="C16" s="9"/>
      <c r="D16" s="9"/>
      <c r="E16" s="10"/>
      <c r="F16" s="10"/>
      <c r="G16" s="9"/>
      <c r="H16" s="12"/>
      <c r="I16" s="9"/>
      <c r="J16" s="12"/>
      <c r="K16" s="11"/>
      <c r="L16" s="100"/>
      <c r="M16" s="100"/>
      <c r="N16" s="103"/>
      <c r="O16" s="106"/>
      <c r="P16" s="11"/>
    </row>
    <row r="17" spans="1:16" ht="27.75" customHeight="1" x14ac:dyDescent="0.25">
      <c r="A17" s="93" t="s">
        <v>9</v>
      </c>
      <c r="B17" s="94"/>
      <c r="C17" s="15"/>
      <c r="D17" s="15"/>
      <c r="E17" s="16">
        <f>SUM(E9:E16)</f>
        <v>10</v>
      </c>
      <c r="F17" s="16">
        <f>SUM(F9:F16)</f>
        <v>10</v>
      </c>
      <c r="G17" s="16"/>
      <c r="H17" s="16"/>
      <c r="I17" s="16"/>
      <c r="J17" s="16"/>
      <c r="K17" s="3">
        <f>SUM(K9:K16)</f>
        <v>30</v>
      </c>
      <c r="L17" s="16">
        <v>10</v>
      </c>
      <c r="M17" s="16">
        <v>10</v>
      </c>
      <c r="N17" s="16">
        <f>SUM(L17:M17)</f>
        <v>20</v>
      </c>
      <c r="O17" s="16">
        <v>0</v>
      </c>
      <c r="P17" s="3">
        <f>SUM(P9:P16)</f>
        <v>30</v>
      </c>
    </row>
    <row r="18" spans="1:16" ht="27.75" customHeight="1" x14ac:dyDescent="0.3">
      <c r="A18" s="81"/>
      <c r="B18" s="65"/>
      <c r="C18" s="65"/>
      <c r="D18" s="65"/>
      <c r="E18" s="65"/>
      <c r="F18" s="65"/>
      <c r="G18" s="65"/>
      <c r="H18" s="65"/>
      <c r="I18" s="65"/>
      <c r="J18" s="65"/>
      <c r="K18" s="65"/>
      <c r="L18" s="65"/>
      <c r="M18" s="65"/>
      <c r="N18" s="65"/>
      <c r="O18" s="65"/>
      <c r="P18" s="65"/>
    </row>
    <row r="19" spans="1:16" ht="33.75" customHeight="1" x14ac:dyDescent="0.25">
      <c r="A19" s="80" t="s">
        <v>111</v>
      </c>
      <c r="B19" s="80"/>
      <c r="C19" s="80"/>
      <c r="D19" s="80"/>
      <c r="E19" s="80"/>
      <c r="F19" s="80"/>
      <c r="G19" s="80"/>
      <c r="H19" s="80"/>
      <c r="I19" s="80"/>
      <c r="J19" s="80"/>
      <c r="K19" s="80"/>
      <c r="L19" s="80"/>
      <c r="M19" s="80"/>
      <c r="N19" s="80"/>
      <c r="O19" s="80"/>
      <c r="P19" s="80"/>
    </row>
    <row r="20" spans="1:16" ht="32.25" customHeight="1" x14ac:dyDescent="0.25">
      <c r="A20" s="75" t="s">
        <v>11</v>
      </c>
      <c r="B20" s="77" t="s">
        <v>0</v>
      </c>
      <c r="C20" s="77" t="s">
        <v>10</v>
      </c>
      <c r="D20" s="91" t="s">
        <v>13</v>
      </c>
      <c r="E20" s="75" t="s">
        <v>1</v>
      </c>
      <c r="F20" s="75"/>
      <c r="G20" s="78" t="s">
        <v>4</v>
      </c>
      <c r="H20" s="78"/>
      <c r="I20" s="78" t="s">
        <v>5</v>
      </c>
      <c r="J20" s="78"/>
      <c r="K20" s="74" t="s">
        <v>12</v>
      </c>
      <c r="L20" s="95" t="s">
        <v>32</v>
      </c>
      <c r="M20" s="95"/>
      <c r="N20" s="95"/>
      <c r="O20" s="96" t="s">
        <v>33</v>
      </c>
      <c r="P20" s="97" t="s">
        <v>12</v>
      </c>
    </row>
    <row r="21" spans="1:16" ht="55.5" customHeight="1" x14ac:dyDescent="0.25">
      <c r="A21" s="76"/>
      <c r="B21" s="78"/>
      <c r="C21" s="78"/>
      <c r="D21" s="78"/>
      <c r="E21" s="5" t="s">
        <v>2</v>
      </c>
      <c r="F21" s="5" t="s">
        <v>3</v>
      </c>
      <c r="G21" s="5" t="s">
        <v>8</v>
      </c>
      <c r="H21" s="5" t="s">
        <v>6</v>
      </c>
      <c r="I21" s="5" t="s">
        <v>8</v>
      </c>
      <c r="J21" s="5" t="s">
        <v>6</v>
      </c>
      <c r="K21" s="74"/>
      <c r="L21" s="95"/>
      <c r="M21" s="95"/>
      <c r="N21" s="95"/>
      <c r="O21" s="96"/>
      <c r="P21" s="97"/>
    </row>
    <row r="22" spans="1:16" ht="30" customHeight="1" x14ac:dyDescent="0.25">
      <c r="A22" s="7">
        <v>1</v>
      </c>
      <c r="B22" s="8" t="s">
        <v>129</v>
      </c>
      <c r="C22" s="9" t="s">
        <v>132</v>
      </c>
      <c r="D22" s="9" t="s">
        <v>81</v>
      </c>
      <c r="E22" s="10">
        <v>2</v>
      </c>
      <c r="F22" s="10">
        <v>2</v>
      </c>
      <c r="G22" s="9" t="s">
        <v>85</v>
      </c>
      <c r="H22" s="12" t="s">
        <v>80</v>
      </c>
      <c r="I22" s="9" t="s">
        <v>86</v>
      </c>
      <c r="J22" s="12" t="s">
        <v>80</v>
      </c>
      <c r="K22" s="11">
        <v>6</v>
      </c>
      <c r="L22" s="98" t="s">
        <v>2</v>
      </c>
      <c r="M22" s="98" t="s">
        <v>3</v>
      </c>
      <c r="N22" s="101" t="s">
        <v>34</v>
      </c>
      <c r="O22" s="104"/>
      <c r="P22" s="11">
        <v>6</v>
      </c>
    </row>
    <row r="23" spans="1:16" ht="30" customHeight="1" x14ac:dyDescent="0.25">
      <c r="A23" s="7">
        <v>2</v>
      </c>
      <c r="B23" s="20" t="s">
        <v>130</v>
      </c>
      <c r="C23" s="9" t="s">
        <v>132</v>
      </c>
      <c r="D23" s="9" t="s">
        <v>89</v>
      </c>
      <c r="E23" s="10">
        <v>2</v>
      </c>
      <c r="F23" s="10">
        <v>2</v>
      </c>
      <c r="G23" s="14" t="s">
        <v>134</v>
      </c>
      <c r="H23" s="12" t="s">
        <v>80</v>
      </c>
      <c r="I23" s="14" t="s">
        <v>134</v>
      </c>
      <c r="J23" s="12" t="s">
        <v>80</v>
      </c>
      <c r="K23" s="11">
        <v>6</v>
      </c>
      <c r="L23" s="99"/>
      <c r="M23" s="99"/>
      <c r="N23" s="102"/>
      <c r="O23" s="105"/>
      <c r="P23" s="11">
        <v>6</v>
      </c>
    </row>
    <row r="24" spans="1:16" ht="30" customHeight="1" x14ac:dyDescent="0.25">
      <c r="A24" s="19">
        <v>3</v>
      </c>
      <c r="B24" s="20" t="s">
        <v>131</v>
      </c>
      <c r="C24" s="9" t="s">
        <v>132</v>
      </c>
      <c r="D24" s="9" t="s">
        <v>90</v>
      </c>
      <c r="E24" s="10">
        <v>2</v>
      </c>
      <c r="F24" s="10">
        <v>2</v>
      </c>
      <c r="G24" s="14" t="s">
        <v>134</v>
      </c>
      <c r="H24" s="12" t="s">
        <v>80</v>
      </c>
      <c r="I24" s="14" t="s">
        <v>134</v>
      </c>
      <c r="J24" s="12" t="s">
        <v>80</v>
      </c>
      <c r="K24" s="11">
        <v>6</v>
      </c>
      <c r="L24" s="99"/>
      <c r="M24" s="99"/>
      <c r="N24" s="102"/>
      <c r="O24" s="105"/>
      <c r="P24" s="11">
        <v>6</v>
      </c>
    </row>
    <row r="25" spans="1:16" ht="30" customHeight="1" x14ac:dyDescent="0.25">
      <c r="A25" s="7">
        <v>4</v>
      </c>
      <c r="B25" s="9" t="s">
        <v>133</v>
      </c>
      <c r="C25" s="9" t="s">
        <v>84</v>
      </c>
      <c r="D25" s="9" t="s">
        <v>90</v>
      </c>
      <c r="E25" s="10">
        <v>2</v>
      </c>
      <c r="F25" s="10">
        <v>2</v>
      </c>
      <c r="G25" s="9" t="s">
        <v>106</v>
      </c>
      <c r="H25" s="12" t="s">
        <v>80</v>
      </c>
      <c r="I25" s="14" t="s">
        <v>134</v>
      </c>
      <c r="J25" s="14" t="s">
        <v>80</v>
      </c>
      <c r="K25" s="11">
        <v>6</v>
      </c>
      <c r="L25" s="99"/>
      <c r="M25" s="99"/>
      <c r="N25" s="102"/>
      <c r="O25" s="105"/>
      <c r="P25" s="11">
        <v>6</v>
      </c>
    </row>
    <row r="26" spans="1:16" ht="40.9" customHeight="1" x14ac:dyDescent="0.25">
      <c r="A26" s="7">
        <v>5</v>
      </c>
      <c r="B26" s="9" t="s">
        <v>135</v>
      </c>
      <c r="C26" s="9" t="s">
        <v>84</v>
      </c>
      <c r="D26" s="9" t="s">
        <v>90</v>
      </c>
      <c r="E26" s="10">
        <v>2</v>
      </c>
      <c r="F26" s="10">
        <v>2</v>
      </c>
      <c r="G26" s="9" t="s">
        <v>106</v>
      </c>
      <c r="H26" s="12" t="s">
        <v>80</v>
      </c>
      <c r="I26" s="14" t="s">
        <v>136</v>
      </c>
      <c r="J26" s="14" t="s">
        <v>80</v>
      </c>
      <c r="K26" s="11">
        <v>6</v>
      </c>
      <c r="L26" s="99"/>
      <c r="M26" s="99"/>
      <c r="N26" s="102"/>
      <c r="O26" s="105"/>
      <c r="P26" s="11">
        <v>6</v>
      </c>
    </row>
    <row r="27" spans="1:16" ht="30" customHeight="1" x14ac:dyDescent="0.25">
      <c r="A27" s="7">
        <v>6</v>
      </c>
      <c r="B27" s="27"/>
      <c r="C27" s="9"/>
      <c r="D27" s="9"/>
      <c r="E27" s="10"/>
      <c r="F27" s="10"/>
      <c r="G27" s="9"/>
      <c r="H27" s="12"/>
      <c r="I27" s="9"/>
      <c r="J27" s="12"/>
      <c r="K27" s="11"/>
      <c r="L27" s="99"/>
      <c r="M27" s="99"/>
      <c r="N27" s="102"/>
      <c r="O27" s="105"/>
      <c r="P27" s="11"/>
    </row>
    <row r="28" spans="1:16" ht="30" customHeight="1" x14ac:dyDescent="0.25">
      <c r="A28" s="7">
        <v>7</v>
      </c>
      <c r="B28" s="9"/>
      <c r="C28" s="9"/>
      <c r="D28" s="9"/>
      <c r="E28" s="10"/>
      <c r="F28" s="10"/>
      <c r="G28" s="11"/>
      <c r="H28" s="12"/>
      <c r="I28" s="14"/>
      <c r="J28" s="14"/>
      <c r="K28" s="9"/>
      <c r="L28" s="99"/>
      <c r="M28" s="99"/>
      <c r="N28" s="102"/>
      <c r="O28" s="105"/>
      <c r="P28" s="11"/>
    </row>
    <row r="29" spans="1:16" ht="30" customHeight="1" x14ac:dyDescent="0.25">
      <c r="A29" s="7">
        <v>8</v>
      </c>
      <c r="B29" s="9"/>
      <c r="C29" s="9"/>
      <c r="D29" s="9"/>
      <c r="E29" s="10"/>
      <c r="F29" s="10"/>
      <c r="G29" s="11"/>
      <c r="H29" s="12"/>
      <c r="I29" s="14"/>
      <c r="J29" s="14"/>
      <c r="K29" s="9"/>
      <c r="L29" s="100"/>
      <c r="M29" s="100"/>
      <c r="N29" s="103"/>
      <c r="O29" s="106"/>
      <c r="P29" s="11"/>
    </row>
    <row r="30" spans="1:16" ht="33" customHeight="1" x14ac:dyDescent="0.25">
      <c r="A30" s="90" t="s">
        <v>9</v>
      </c>
      <c r="B30" s="90"/>
      <c r="C30" s="5"/>
      <c r="D30" s="5"/>
      <c r="E30" s="3">
        <v>10</v>
      </c>
      <c r="F30" s="3">
        <v>10</v>
      </c>
      <c r="G30" s="3"/>
      <c r="H30" s="3"/>
      <c r="I30" s="3"/>
      <c r="J30" s="3"/>
      <c r="K30" s="3">
        <f>SUM(K22:K29)</f>
        <v>30</v>
      </c>
      <c r="L30" s="16">
        <v>10</v>
      </c>
      <c r="M30" s="16">
        <v>10</v>
      </c>
      <c r="N30" s="16">
        <f>SUM(L30:M30)</f>
        <v>20</v>
      </c>
      <c r="O30" s="16">
        <v>0</v>
      </c>
      <c r="P30" s="3">
        <f>SUM(P22:P29)</f>
        <v>30</v>
      </c>
    </row>
    <row r="31" spans="1:16" ht="27.75" customHeight="1" x14ac:dyDescent="0.3">
      <c r="A31" s="42"/>
      <c r="B31" s="42"/>
      <c r="C31" s="42"/>
      <c r="D31" s="42"/>
      <c r="E31" s="42"/>
      <c r="F31" s="42"/>
      <c r="G31" s="42"/>
      <c r="H31" s="42"/>
      <c r="I31" s="42"/>
      <c r="J31" s="42"/>
      <c r="K31" s="42"/>
      <c r="L31" s="42"/>
      <c r="M31" s="42"/>
      <c r="N31" s="42"/>
      <c r="O31" s="42"/>
      <c r="P31" s="42"/>
    </row>
    <row r="32" spans="1:16" ht="33.75" customHeight="1" x14ac:dyDescent="0.25">
      <c r="A32" s="80" t="s">
        <v>110</v>
      </c>
      <c r="B32" s="80"/>
      <c r="C32" s="80"/>
      <c r="D32" s="80"/>
      <c r="E32" s="80"/>
      <c r="F32" s="80"/>
      <c r="G32" s="80"/>
      <c r="H32" s="80"/>
      <c r="I32" s="80"/>
      <c r="J32" s="80"/>
      <c r="K32" s="80"/>
      <c r="L32" s="80"/>
      <c r="M32" s="80"/>
      <c r="N32" s="80"/>
      <c r="O32" s="80"/>
      <c r="P32" s="80"/>
    </row>
    <row r="33" spans="1:18" ht="32.25" customHeight="1" x14ac:dyDescent="0.25">
      <c r="A33" s="75" t="s">
        <v>11</v>
      </c>
      <c r="B33" s="77" t="s">
        <v>0</v>
      </c>
      <c r="C33" s="77" t="s">
        <v>10</v>
      </c>
      <c r="D33" s="91" t="s">
        <v>13</v>
      </c>
      <c r="E33" s="75" t="s">
        <v>1</v>
      </c>
      <c r="F33" s="75"/>
      <c r="G33" s="78" t="s">
        <v>4</v>
      </c>
      <c r="H33" s="78"/>
      <c r="I33" s="78" t="s">
        <v>5</v>
      </c>
      <c r="J33" s="78"/>
      <c r="K33" s="74" t="s">
        <v>12</v>
      </c>
      <c r="L33" s="95" t="s">
        <v>32</v>
      </c>
      <c r="M33" s="95"/>
      <c r="N33" s="95"/>
      <c r="O33" s="96" t="s">
        <v>33</v>
      </c>
      <c r="P33" s="97" t="s">
        <v>12</v>
      </c>
    </row>
    <row r="34" spans="1:18" ht="63" customHeight="1" x14ac:dyDescent="0.25">
      <c r="A34" s="76"/>
      <c r="B34" s="78"/>
      <c r="C34" s="78"/>
      <c r="D34" s="78"/>
      <c r="E34" s="5" t="s">
        <v>2</v>
      </c>
      <c r="F34" s="5" t="s">
        <v>3</v>
      </c>
      <c r="G34" s="5" t="s">
        <v>8</v>
      </c>
      <c r="H34" s="5" t="s">
        <v>6</v>
      </c>
      <c r="I34" s="5" t="s">
        <v>8</v>
      </c>
      <c r="J34" s="5" t="s">
        <v>6</v>
      </c>
      <c r="K34" s="74"/>
      <c r="L34" s="95"/>
      <c r="M34" s="95"/>
      <c r="N34" s="95"/>
      <c r="O34" s="96"/>
      <c r="P34" s="97"/>
    </row>
    <row r="35" spans="1:18" ht="30" customHeight="1" x14ac:dyDescent="0.25">
      <c r="A35" s="7">
        <v>1</v>
      </c>
      <c r="B35" s="17" t="s">
        <v>91</v>
      </c>
      <c r="C35" s="9" t="s">
        <v>79</v>
      </c>
      <c r="D35" s="9" t="s">
        <v>81</v>
      </c>
      <c r="E35" s="10">
        <v>2</v>
      </c>
      <c r="F35" s="10">
        <v>2</v>
      </c>
      <c r="G35" s="9" t="s">
        <v>85</v>
      </c>
      <c r="H35" s="12" t="s">
        <v>80</v>
      </c>
      <c r="I35" s="9" t="s">
        <v>86</v>
      </c>
      <c r="J35" s="12" t="s">
        <v>80</v>
      </c>
      <c r="K35" s="11">
        <v>6</v>
      </c>
      <c r="L35" s="98" t="s">
        <v>2</v>
      </c>
      <c r="M35" s="98" t="s">
        <v>3</v>
      </c>
      <c r="N35" s="101" t="s">
        <v>34</v>
      </c>
      <c r="O35" s="104"/>
      <c r="P35" s="11">
        <v>6</v>
      </c>
    </row>
    <row r="36" spans="1:18" ht="30" customHeight="1" x14ac:dyDescent="0.25">
      <c r="A36" s="7">
        <v>2</v>
      </c>
      <c r="B36" s="9" t="s">
        <v>101</v>
      </c>
      <c r="C36" s="9" t="s">
        <v>79</v>
      </c>
      <c r="D36" s="9" t="s">
        <v>89</v>
      </c>
      <c r="E36" s="10">
        <v>2</v>
      </c>
      <c r="F36" s="10">
        <v>2</v>
      </c>
      <c r="G36" s="11" t="s">
        <v>102</v>
      </c>
      <c r="H36" s="12" t="s">
        <v>103</v>
      </c>
      <c r="I36" s="9" t="s">
        <v>102</v>
      </c>
      <c r="J36" s="12" t="s">
        <v>103</v>
      </c>
      <c r="K36" s="11">
        <v>6</v>
      </c>
      <c r="L36" s="99"/>
      <c r="M36" s="99"/>
      <c r="N36" s="102"/>
      <c r="O36" s="105"/>
      <c r="P36" s="11">
        <v>6</v>
      </c>
    </row>
    <row r="37" spans="1:18" ht="30" customHeight="1" x14ac:dyDescent="0.25">
      <c r="A37" s="7">
        <v>3</v>
      </c>
      <c r="B37" s="9" t="s">
        <v>104</v>
      </c>
      <c r="C37" s="9" t="s">
        <v>79</v>
      </c>
      <c r="D37" s="9" t="s">
        <v>90</v>
      </c>
      <c r="E37" s="10">
        <v>2</v>
      </c>
      <c r="F37" s="10">
        <v>2</v>
      </c>
      <c r="G37" s="13" t="s">
        <v>82</v>
      </c>
      <c r="H37" s="12" t="s">
        <v>80</v>
      </c>
      <c r="I37" s="13" t="s">
        <v>82</v>
      </c>
      <c r="J37" s="12" t="s">
        <v>80</v>
      </c>
      <c r="K37" s="11">
        <v>6</v>
      </c>
      <c r="L37" s="99"/>
      <c r="M37" s="99"/>
      <c r="N37" s="102"/>
      <c r="O37" s="105"/>
      <c r="P37" s="11">
        <v>6</v>
      </c>
    </row>
    <row r="38" spans="1:18" ht="30" customHeight="1" x14ac:dyDescent="0.25">
      <c r="A38" s="7">
        <v>4</v>
      </c>
      <c r="B38" s="9" t="s">
        <v>105</v>
      </c>
      <c r="C38" s="9" t="s">
        <v>84</v>
      </c>
      <c r="D38" s="9" t="s">
        <v>90</v>
      </c>
      <c r="E38" s="10">
        <v>2</v>
      </c>
      <c r="F38" s="10">
        <v>2</v>
      </c>
      <c r="G38" s="9" t="s">
        <v>106</v>
      </c>
      <c r="H38" s="12" t="s">
        <v>80</v>
      </c>
      <c r="I38" s="14" t="s">
        <v>106</v>
      </c>
      <c r="J38" s="14" t="s">
        <v>80</v>
      </c>
      <c r="K38" s="11">
        <v>6</v>
      </c>
      <c r="L38" s="99"/>
      <c r="M38" s="99"/>
      <c r="N38" s="102"/>
      <c r="O38" s="105"/>
      <c r="P38" s="11">
        <v>6</v>
      </c>
    </row>
    <row r="39" spans="1:18" ht="30" customHeight="1" x14ac:dyDescent="0.25">
      <c r="A39" s="7">
        <v>5</v>
      </c>
      <c r="B39" s="9" t="s">
        <v>94</v>
      </c>
      <c r="C39" s="9" t="s">
        <v>84</v>
      </c>
      <c r="D39" s="9" t="s">
        <v>90</v>
      </c>
      <c r="E39" s="10">
        <v>2</v>
      </c>
      <c r="F39" s="10">
        <v>2</v>
      </c>
      <c r="G39" s="9" t="s">
        <v>82</v>
      </c>
      <c r="H39" s="12" t="s">
        <v>80</v>
      </c>
      <c r="I39" s="14" t="s">
        <v>82</v>
      </c>
      <c r="J39" s="14" t="s">
        <v>80</v>
      </c>
      <c r="K39" s="11">
        <v>6</v>
      </c>
      <c r="L39" s="99"/>
      <c r="M39" s="99"/>
      <c r="N39" s="102"/>
      <c r="O39" s="105"/>
      <c r="P39" s="11">
        <v>6</v>
      </c>
    </row>
    <row r="40" spans="1:18" ht="30" customHeight="1" x14ac:dyDescent="0.25">
      <c r="A40" s="6">
        <v>6</v>
      </c>
      <c r="B40" s="9"/>
      <c r="C40" s="9"/>
      <c r="D40" s="9"/>
      <c r="E40" s="10"/>
      <c r="F40" s="10"/>
      <c r="G40" s="9"/>
      <c r="H40" s="12"/>
      <c r="I40" s="9"/>
      <c r="J40" s="12"/>
      <c r="K40" s="11"/>
      <c r="L40" s="99"/>
      <c r="M40" s="99"/>
      <c r="N40" s="102"/>
      <c r="O40" s="105"/>
      <c r="P40" s="11"/>
    </row>
    <row r="41" spans="1:18" ht="30" customHeight="1" x14ac:dyDescent="0.25">
      <c r="A41" s="7">
        <v>7</v>
      </c>
      <c r="B41" s="9"/>
      <c r="C41" s="9"/>
      <c r="D41" s="9"/>
      <c r="E41" s="10"/>
      <c r="F41" s="10"/>
      <c r="G41" s="9"/>
      <c r="H41" s="12"/>
      <c r="I41" s="9"/>
      <c r="J41" s="12"/>
      <c r="K41" s="11"/>
      <c r="L41" s="99"/>
      <c r="M41" s="99"/>
      <c r="N41" s="102"/>
      <c r="O41" s="105"/>
      <c r="P41" s="11"/>
    </row>
    <row r="42" spans="1:18" ht="30" customHeight="1" x14ac:dyDescent="0.25">
      <c r="A42" s="7">
        <v>8</v>
      </c>
      <c r="B42" s="9"/>
      <c r="C42" s="9"/>
      <c r="D42" s="9"/>
      <c r="E42" s="10"/>
      <c r="F42" s="10"/>
      <c r="G42" s="9"/>
      <c r="H42" s="12"/>
      <c r="I42" s="9"/>
      <c r="J42" s="12"/>
      <c r="K42" s="11"/>
      <c r="L42" s="100"/>
      <c r="M42" s="100"/>
      <c r="N42" s="103"/>
      <c r="O42" s="106"/>
      <c r="P42" s="11"/>
    </row>
    <row r="43" spans="1:18" ht="33" customHeight="1" x14ac:dyDescent="0.25">
      <c r="A43" s="93" t="s">
        <v>9</v>
      </c>
      <c r="B43" s="94"/>
      <c r="C43" s="15"/>
      <c r="D43" s="15"/>
      <c r="E43" s="16">
        <f>SUM(E35:E42)</f>
        <v>10</v>
      </c>
      <c r="F43" s="16">
        <f>SUM(F35:F42)</f>
        <v>10</v>
      </c>
      <c r="G43" s="16"/>
      <c r="H43" s="16"/>
      <c r="I43" s="16"/>
      <c r="J43" s="16"/>
      <c r="K43" s="3">
        <f>SUM(K35:K42)</f>
        <v>30</v>
      </c>
      <c r="L43" s="16">
        <v>8</v>
      </c>
      <c r="M43" s="16">
        <v>8</v>
      </c>
      <c r="N43" s="16">
        <f>SUM(L43:M43)</f>
        <v>16</v>
      </c>
      <c r="O43" s="16">
        <v>0</v>
      </c>
      <c r="P43" s="3">
        <f>SUM(P35:P42)</f>
        <v>30</v>
      </c>
    </row>
    <row r="44" spans="1:18" ht="33" customHeight="1" x14ac:dyDescent="0.3">
      <c r="A44" s="65"/>
      <c r="B44" s="65"/>
      <c r="C44" s="65"/>
      <c r="D44" s="65"/>
      <c r="E44" s="65"/>
      <c r="F44" s="65"/>
      <c r="G44" s="65"/>
      <c r="H44" s="65"/>
      <c r="I44" s="65"/>
      <c r="J44" s="65"/>
      <c r="K44" s="65"/>
      <c r="L44" s="65"/>
      <c r="M44" s="65"/>
      <c r="N44" s="65"/>
      <c r="O44" s="65"/>
      <c r="P44" s="65"/>
    </row>
    <row r="45" spans="1:18" s="4" customFormat="1" ht="33.75" customHeight="1" x14ac:dyDescent="0.25">
      <c r="A45" s="87" t="s">
        <v>140</v>
      </c>
      <c r="B45" s="88"/>
      <c r="C45" s="88"/>
      <c r="D45" s="88"/>
      <c r="E45" s="88"/>
      <c r="F45" s="88"/>
      <c r="G45" s="88"/>
      <c r="H45" s="88"/>
      <c r="I45" s="88"/>
      <c r="J45" s="88"/>
      <c r="K45" s="88"/>
      <c r="L45" s="88"/>
      <c r="M45" s="88"/>
      <c r="N45" s="88"/>
      <c r="O45" s="88"/>
      <c r="P45" s="89"/>
      <c r="Q45"/>
      <c r="R45"/>
    </row>
    <row r="46" spans="1:18" ht="32.25" customHeight="1" x14ac:dyDescent="0.25">
      <c r="A46" s="75" t="s">
        <v>11</v>
      </c>
      <c r="B46" s="77" t="s">
        <v>0</v>
      </c>
      <c r="C46" s="77" t="s">
        <v>10</v>
      </c>
      <c r="D46" s="91" t="s">
        <v>13</v>
      </c>
      <c r="E46" s="75" t="s">
        <v>1</v>
      </c>
      <c r="F46" s="75"/>
      <c r="G46" s="78" t="s">
        <v>4</v>
      </c>
      <c r="H46" s="78"/>
      <c r="I46" s="78" t="s">
        <v>5</v>
      </c>
      <c r="J46" s="78"/>
      <c r="K46" s="74" t="s">
        <v>12</v>
      </c>
      <c r="L46" s="95" t="s">
        <v>32</v>
      </c>
      <c r="M46" s="95"/>
      <c r="N46" s="95"/>
      <c r="O46" s="96" t="s">
        <v>33</v>
      </c>
      <c r="P46" s="97" t="s">
        <v>12</v>
      </c>
    </row>
    <row r="47" spans="1:18" ht="63" customHeight="1" x14ac:dyDescent="0.25">
      <c r="A47" s="76"/>
      <c r="B47" s="78"/>
      <c r="C47" s="78"/>
      <c r="D47" s="78"/>
      <c r="E47" s="5" t="s">
        <v>2</v>
      </c>
      <c r="F47" s="5" t="s">
        <v>3</v>
      </c>
      <c r="G47" s="5" t="s">
        <v>8</v>
      </c>
      <c r="H47" s="5" t="s">
        <v>6</v>
      </c>
      <c r="I47" s="5" t="s">
        <v>8</v>
      </c>
      <c r="J47" s="5" t="s">
        <v>6</v>
      </c>
      <c r="K47" s="74"/>
      <c r="L47" s="95"/>
      <c r="M47" s="95"/>
      <c r="N47" s="95"/>
      <c r="O47" s="96"/>
      <c r="P47" s="97"/>
      <c r="Q47" s="4"/>
      <c r="R47" s="4"/>
    </row>
    <row r="48" spans="1:18" ht="30" customHeight="1" x14ac:dyDescent="0.25">
      <c r="A48" s="7">
        <v>1</v>
      </c>
      <c r="B48" s="17" t="s">
        <v>91</v>
      </c>
      <c r="C48" s="9" t="s">
        <v>79</v>
      </c>
      <c r="D48" s="9" t="s">
        <v>81</v>
      </c>
      <c r="E48" s="10">
        <v>2</v>
      </c>
      <c r="F48" s="10">
        <v>2</v>
      </c>
      <c r="G48" s="9" t="s">
        <v>85</v>
      </c>
      <c r="H48" s="12" t="s">
        <v>80</v>
      </c>
      <c r="I48" s="9" t="s">
        <v>86</v>
      </c>
      <c r="J48" s="12" t="s">
        <v>80</v>
      </c>
      <c r="K48" s="11">
        <v>6</v>
      </c>
      <c r="L48" s="83" t="s">
        <v>2</v>
      </c>
      <c r="M48" s="83" t="s">
        <v>3</v>
      </c>
      <c r="N48" s="115" t="s">
        <v>34</v>
      </c>
      <c r="O48" s="110"/>
      <c r="P48" s="11">
        <v>6</v>
      </c>
    </row>
    <row r="49" spans="1:18" ht="42.6" customHeight="1" x14ac:dyDescent="0.25">
      <c r="A49" s="7">
        <v>2</v>
      </c>
      <c r="B49" s="9" t="s">
        <v>115</v>
      </c>
      <c r="C49" s="9" t="s">
        <v>79</v>
      </c>
      <c r="D49" s="9" t="s">
        <v>89</v>
      </c>
      <c r="E49" s="10">
        <v>2</v>
      </c>
      <c r="F49" s="10">
        <v>2</v>
      </c>
      <c r="G49" s="11" t="s">
        <v>116</v>
      </c>
      <c r="H49" s="12" t="s">
        <v>80</v>
      </c>
      <c r="I49" s="9" t="s">
        <v>116</v>
      </c>
      <c r="J49" s="12" t="s">
        <v>80</v>
      </c>
      <c r="K49" s="11">
        <v>6</v>
      </c>
      <c r="L49" s="83"/>
      <c r="M49" s="83"/>
      <c r="N49" s="115"/>
      <c r="O49" s="110"/>
      <c r="P49" s="11">
        <v>6</v>
      </c>
    </row>
    <row r="50" spans="1:18" ht="30" customHeight="1" x14ac:dyDescent="0.25">
      <c r="A50" s="7">
        <v>3</v>
      </c>
      <c r="B50" s="9" t="s">
        <v>117</v>
      </c>
      <c r="C50" s="9" t="s">
        <v>79</v>
      </c>
      <c r="D50" s="9" t="s">
        <v>90</v>
      </c>
      <c r="E50" s="10">
        <v>2</v>
      </c>
      <c r="F50" s="10">
        <v>2</v>
      </c>
      <c r="G50" s="13" t="s">
        <v>116</v>
      </c>
      <c r="H50" s="12" t="s">
        <v>80</v>
      </c>
      <c r="I50" s="13" t="s">
        <v>116</v>
      </c>
      <c r="J50" s="12" t="s">
        <v>80</v>
      </c>
      <c r="K50" s="11">
        <v>6</v>
      </c>
      <c r="L50" s="83"/>
      <c r="M50" s="83"/>
      <c r="N50" s="115"/>
      <c r="O50" s="110"/>
      <c r="P50" s="11">
        <v>6</v>
      </c>
    </row>
    <row r="51" spans="1:18" ht="30" customHeight="1" x14ac:dyDescent="0.25">
      <c r="A51" s="7">
        <v>4</v>
      </c>
      <c r="B51" s="9" t="s">
        <v>118</v>
      </c>
      <c r="C51" s="9" t="s">
        <v>84</v>
      </c>
      <c r="D51" s="9" t="s">
        <v>90</v>
      </c>
      <c r="E51" s="10">
        <v>2</v>
      </c>
      <c r="F51" s="10">
        <v>2</v>
      </c>
      <c r="G51" s="9" t="s">
        <v>106</v>
      </c>
      <c r="H51" s="12" t="s">
        <v>80</v>
      </c>
      <c r="I51" s="14" t="s">
        <v>106</v>
      </c>
      <c r="J51" s="14" t="s">
        <v>80</v>
      </c>
      <c r="K51" s="11">
        <v>6</v>
      </c>
      <c r="L51" s="83"/>
      <c r="M51" s="83"/>
      <c r="N51" s="115"/>
      <c r="O51" s="110"/>
      <c r="P51" s="11">
        <v>6</v>
      </c>
    </row>
    <row r="52" spans="1:18" ht="30" customHeight="1" x14ac:dyDescent="0.25">
      <c r="A52" s="7">
        <v>5</v>
      </c>
      <c r="B52" s="9" t="s">
        <v>119</v>
      </c>
      <c r="C52" s="9" t="s">
        <v>84</v>
      </c>
      <c r="D52" s="9" t="s">
        <v>90</v>
      </c>
      <c r="E52" s="10">
        <v>2</v>
      </c>
      <c r="F52" s="10">
        <v>2</v>
      </c>
      <c r="G52" s="9" t="s">
        <v>87</v>
      </c>
      <c r="H52" s="12" t="s">
        <v>80</v>
      </c>
      <c r="I52" s="14" t="s">
        <v>95</v>
      </c>
      <c r="J52" s="14" t="s">
        <v>80</v>
      </c>
      <c r="K52" s="11">
        <v>6</v>
      </c>
      <c r="L52" s="83"/>
      <c r="M52" s="83"/>
      <c r="N52" s="115"/>
      <c r="O52" s="110"/>
      <c r="P52" s="11">
        <v>6</v>
      </c>
    </row>
    <row r="53" spans="1:18" ht="30" customHeight="1" x14ac:dyDescent="0.25">
      <c r="A53" s="7">
        <v>6</v>
      </c>
      <c r="B53" s="9"/>
      <c r="C53" s="9"/>
      <c r="D53" s="9"/>
      <c r="E53" s="10"/>
      <c r="F53" s="10"/>
      <c r="G53" s="9"/>
      <c r="H53" s="12"/>
      <c r="I53" s="9"/>
      <c r="J53" s="12"/>
      <c r="K53" s="11"/>
      <c r="L53" s="83"/>
      <c r="M53" s="83"/>
      <c r="N53" s="115"/>
      <c r="O53" s="110"/>
      <c r="P53" s="11"/>
    </row>
    <row r="54" spans="1:18" ht="30" customHeight="1" x14ac:dyDescent="0.25">
      <c r="A54" s="7">
        <v>7</v>
      </c>
      <c r="B54" s="9"/>
      <c r="C54" s="21"/>
      <c r="D54" s="18"/>
      <c r="E54" s="22"/>
      <c r="F54" s="22"/>
      <c r="G54" s="13"/>
      <c r="H54" s="12"/>
      <c r="I54" s="14"/>
      <c r="J54" s="14"/>
      <c r="K54" s="21"/>
      <c r="L54" s="83"/>
      <c r="M54" s="83"/>
      <c r="N54" s="115"/>
      <c r="O54" s="110"/>
      <c r="P54" s="11"/>
    </row>
    <row r="55" spans="1:18" ht="30" customHeight="1" x14ac:dyDescent="0.25">
      <c r="A55" s="7">
        <v>8</v>
      </c>
      <c r="B55" s="9"/>
      <c r="C55" s="21"/>
      <c r="D55" s="21"/>
      <c r="E55" s="10"/>
      <c r="F55" s="10"/>
      <c r="G55" s="13"/>
      <c r="H55" s="12"/>
      <c r="I55" s="23"/>
      <c r="J55" s="23"/>
      <c r="K55" s="21"/>
      <c r="L55" s="83"/>
      <c r="M55" s="83"/>
      <c r="N55" s="115"/>
      <c r="O55" s="110"/>
      <c r="P55" s="11"/>
    </row>
    <row r="56" spans="1:18" ht="30" customHeight="1" x14ac:dyDescent="0.25">
      <c r="A56" s="7">
        <v>9</v>
      </c>
      <c r="B56" s="9"/>
      <c r="C56" s="24"/>
      <c r="D56" s="24"/>
      <c r="E56" s="25"/>
      <c r="F56" s="25"/>
      <c r="G56" s="13"/>
      <c r="H56" s="12"/>
      <c r="I56" s="23"/>
      <c r="J56" s="23"/>
      <c r="K56" s="24"/>
      <c r="L56" s="83"/>
      <c r="M56" s="83"/>
      <c r="N56" s="115"/>
      <c r="O56" s="110"/>
      <c r="P56" s="2"/>
    </row>
    <row r="57" spans="1:18" ht="33" customHeight="1" x14ac:dyDescent="0.25">
      <c r="A57" s="90" t="s">
        <v>9</v>
      </c>
      <c r="B57" s="90"/>
      <c r="C57" s="5"/>
      <c r="D57" s="5"/>
      <c r="E57" s="3">
        <f>SUM(E48:E56)</f>
        <v>10</v>
      </c>
      <c r="F57" s="3">
        <f>SUM(F48:F56)</f>
        <v>10</v>
      </c>
      <c r="G57" s="3"/>
      <c r="H57" s="3"/>
      <c r="I57" s="3"/>
      <c r="J57" s="3"/>
      <c r="K57" s="3">
        <f>SUM(K48:K56)</f>
        <v>30</v>
      </c>
      <c r="L57" s="16">
        <v>10</v>
      </c>
      <c r="M57" s="16">
        <v>10</v>
      </c>
      <c r="N57" s="16">
        <f>SUM(L57:M57)</f>
        <v>20</v>
      </c>
      <c r="O57" s="16">
        <v>0</v>
      </c>
      <c r="P57" s="3">
        <f>SUM(P48:P56)</f>
        <v>30</v>
      </c>
    </row>
    <row r="58" spans="1:18" ht="25.5" customHeight="1" x14ac:dyDescent="0.3">
      <c r="A58" s="79"/>
      <c r="B58" s="79"/>
      <c r="C58" s="79"/>
      <c r="D58" s="79"/>
      <c r="E58" s="79"/>
      <c r="F58" s="79"/>
      <c r="G58" s="79"/>
      <c r="H58" s="79"/>
      <c r="I58" s="79"/>
      <c r="J58" s="79"/>
      <c r="K58" s="79"/>
      <c r="L58" s="79"/>
      <c r="M58" s="79"/>
      <c r="N58" s="79"/>
      <c r="O58" s="79"/>
      <c r="P58" s="79"/>
    </row>
    <row r="59" spans="1:18" s="4" customFormat="1" ht="33.75" customHeight="1" x14ac:dyDescent="0.25">
      <c r="A59" s="80" t="s">
        <v>100</v>
      </c>
      <c r="B59" s="80"/>
      <c r="C59" s="80"/>
      <c r="D59" s="80"/>
      <c r="E59" s="80"/>
      <c r="F59" s="80"/>
      <c r="G59" s="80"/>
      <c r="H59" s="80"/>
      <c r="I59" s="80"/>
      <c r="J59" s="80"/>
      <c r="K59" s="80"/>
      <c r="L59" s="80"/>
      <c r="M59" s="80"/>
      <c r="N59" s="80"/>
      <c r="O59" s="80"/>
      <c r="P59" s="80"/>
      <c r="Q59"/>
      <c r="R59"/>
    </row>
    <row r="60" spans="1:18" ht="32.25" customHeight="1" x14ac:dyDescent="0.25">
      <c r="A60" s="75" t="s">
        <v>11</v>
      </c>
      <c r="B60" s="77" t="s">
        <v>0</v>
      </c>
      <c r="C60" s="77" t="s">
        <v>10</v>
      </c>
      <c r="D60" s="91" t="s">
        <v>13</v>
      </c>
      <c r="E60" s="75" t="s">
        <v>1</v>
      </c>
      <c r="F60" s="75"/>
      <c r="G60" s="78" t="s">
        <v>4</v>
      </c>
      <c r="H60" s="78"/>
      <c r="I60" s="78" t="s">
        <v>5</v>
      </c>
      <c r="J60" s="78"/>
      <c r="K60" s="74" t="s">
        <v>12</v>
      </c>
      <c r="L60" s="95" t="s">
        <v>32</v>
      </c>
      <c r="M60" s="95"/>
      <c r="N60" s="95"/>
      <c r="O60" s="96" t="s">
        <v>33</v>
      </c>
      <c r="P60" s="97" t="s">
        <v>12</v>
      </c>
    </row>
    <row r="61" spans="1:18" ht="63" customHeight="1" x14ac:dyDescent="0.25">
      <c r="A61" s="76"/>
      <c r="B61" s="78"/>
      <c r="C61" s="78"/>
      <c r="D61" s="78"/>
      <c r="E61" s="5" t="s">
        <v>2</v>
      </c>
      <c r="F61" s="5" t="s">
        <v>3</v>
      </c>
      <c r="G61" s="5" t="s">
        <v>8</v>
      </c>
      <c r="H61" s="5" t="s">
        <v>6</v>
      </c>
      <c r="I61" s="5" t="s">
        <v>8</v>
      </c>
      <c r="J61" s="5" t="s">
        <v>6</v>
      </c>
      <c r="K61" s="74"/>
      <c r="L61" s="95"/>
      <c r="M61" s="95"/>
      <c r="N61" s="95"/>
      <c r="O61" s="96"/>
      <c r="P61" s="97"/>
      <c r="Q61" s="4"/>
      <c r="R61" s="4"/>
    </row>
    <row r="62" spans="1:18" ht="30" customHeight="1" x14ac:dyDescent="0.25">
      <c r="A62" s="7">
        <v>1</v>
      </c>
      <c r="B62" s="8" t="s">
        <v>96</v>
      </c>
      <c r="C62" s="9" t="s">
        <v>84</v>
      </c>
      <c r="D62" s="9" t="s">
        <v>90</v>
      </c>
      <c r="E62" s="10">
        <v>2</v>
      </c>
      <c r="F62" s="10">
        <v>2</v>
      </c>
      <c r="G62" s="9" t="s">
        <v>83</v>
      </c>
      <c r="H62" s="12" t="s">
        <v>80</v>
      </c>
      <c r="I62" s="9" t="s">
        <v>83</v>
      </c>
      <c r="J62" s="12" t="s">
        <v>80</v>
      </c>
      <c r="K62" s="11">
        <v>6</v>
      </c>
      <c r="L62" s="98" t="s">
        <v>2</v>
      </c>
      <c r="M62" s="98" t="s">
        <v>3</v>
      </c>
      <c r="N62" s="101" t="s">
        <v>34</v>
      </c>
      <c r="O62" s="104"/>
      <c r="P62" s="11">
        <v>6</v>
      </c>
    </row>
    <row r="63" spans="1:18" ht="42.75" customHeight="1" x14ac:dyDescent="0.25">
      <c r="A63" s="7">
        <v>2</v>
      </c>
      <c r="B63" s="20" t="s">
        <v>97</v>
      </c>
      <c r="C63" s="9" t="s">
        <v>84</v>
      </c>
      <c r="D63" s="9" t="s">
        <v>90</v>
      </c>
      <c r="E63" s="10">
        <v>2</v>
      </c>
      <c r="F63" s="10">
        <v>2</v>
      </c>
      <c r="G63" s="11" t="s">
        <v>87</v>
      </c>
      <c r="H63" s="12" t="s">
        <v>80</v>
      </c>
      <c r="I63" s="9" t="s">
        <v>95</v>
      </c>
      <c r="J63" s="12" t="s">
        <v>80</v>
      </c>
      <c r="K63" s="11">
        <v>6</v>
      </c>
      <c r="L63" s="99"/>
      <c r="M63" s="99"/>
      <c r="N63" s="102"/>
      <c r="O63" s="105"/>
      <c r="P63" s="11">
        <v>6</v>
      </c>
    </row>
    <row r="64" spans="1:18" ht="30" customHeight="1" x14ac:dyDescent="0.25">
      <c r="A64" s="19">
        <v>3</v>
      </c>
      <c r="B64" s="20" t="s">
        <v>98</v>
      </c>
      <c r="C64" s="9" t="s">
        <v>79</v>
      </c>
      <c r="D64" s="9"/>
      <c r="E64" s="10">
        <v>0</v>
      </c>
      <c r="F64" s="10">
        <v>16</v>
      </c>
      <c r="G64" s="13"/>
      <c r="H64" s="12"/>
      <c r="I64" s="13"/>
      <c r="J64" s="12"/>
      <c r="K64" s="11">
        <v>18</v>
      </c>
      <c r="L64" s="99"/>
      <c r="M64" s="99"/>
      <c r="N64" s="102"/>
      <c r="O64" s="105"/>
      <c r="P64" s="11">
        <v>18</v>
      </c>
    </row>
    <row r="65" spans="1:18" ht="44.25" customHeight="1" x14ac:dyDescent="0.25">
      <c r="A65" s="7">
        <v>4</v>
      </c>
      <c r="B65" s="27"/>
      <c r="C65" s="9"/>
      <c r="D65" s="9"/>
      <c r="E65" s="10"/>
      <c r="F65" s="10"/>
      <c r="G65" s="9"/>
      <c r="H65" s="12"/>
      <c r="I65" s="14"/>
      <c r="J65" s="14"/>
      <c r="K65" s="11"/>
      <c r="L65" s="99"/>
      <c r="M65" s="99"/>
      <c r="N65" s="102"/>
      <c r="O65" s="105"/>
      <c r="P65" s="9"/>
    </row>
    <row r="66" spans="1:18" ht="42" customHeight="1" x14ac:dyDescent="0.25">
      <c r="A66" s="7">
        <v>5</v>
      </c>
      <c r="B66" s="27"/>
      <c r="C66" s="9"/>
      <c r="D66" s="9"/>
      <c r="E66" s="10"/>
      <c r="F66" s="10"/>
      <c r="G66" s="9"/>
      <c r="H66" s="12"/>
      <c r="I66" s="14"/>
      <c r="J66" s="14"/>
      <c r="K66" s="11"/>
      <c r="L66" s="99"/>
      <c r="M66" s="99"/>
      <c r="N66" s="102"/>
      <c r="O66" s="105"/>
      <c r="P66" s="11"/>
    </row>
    <row r="67" spans="1:18" ht="30" customHeight="1" x14ac:dyDescent="0.25">
      <c r="A67" s="7">
        <v>6</v>
      </c>
      <c r="B67" s="27"/>
      <c r="C67" s="9"/>
      <c r="D67" s="9"/>
      <c r="E67" s="10"/>
      <c r="F67" s="10"/>
      <c r="G67" s="9"/>
      <c r="H67" s="12"/>
      <c r="I67" s="9"/>
      <c r="J67" s="12"/>
      <c r="K67" s="11"/>
      <c r="L67" s="99"/>
      <c r="M67" s="99"/>
      <c r="N67" s="102"/>
      <c r="O67" s="105"/>
      <c r="P67" s="11"/>
    </row>
    <row r="68" spans="1:18" ht="30" customHeight="1" x14ac:dyDescent="0.25">
      <c r="A68" s="7">
        <v>7</v>
      </c>
      <c r="B68" s="9"/>
      <c r="C68" s="9"/>
      <c r="D68" s="9"/>
      <c r="E68" s="10"/>
      <c r="F68" s="10"/>
      <c r="G68" s="11"/>
      <c r="H68" s="12"/>
      <c r="I68" s="14"/>
      <c r="J68" s="14"/>
      <c r="K68" s="9"/>
      <c r="L68" s="99"/>
      <c r="M68" s="99"/>
      <c r="N68" s="102"/>
      <c r="O68" s="105"/>
      <c r="P68" s="11"/>
    </row>
    <row r="69" spans="1:18" ht="30" customHeight="1" x14ac:dyDescent="0.25">
      <c r="A69" s="7">
        <v>8</v>
      </c>
      <c r="B69" s="9"/>
      <c r="C69" s="9"/>
      <c r="D69" s="9"/>
      <c r="E69" s="10"/>
      <c r="F69" s="10"/>
      <c r="G69" s="11"/>
      <c r="H69" s="12"/>
      <c r="I69" s="14"/>
      <c r="J69" s="14"/>
      <c r="K69" s="9"/>
      <c r="L69" s="100"/>
      <c r="M69" s="100"/>
      <c r="N69" s="103"/>
      <c r="O69" s="106"/>
      <c r="P69" s="11"/>
    </row>
    <row r="70" spans="1:18" ht="33" customHeight="1" x14ac:dyDescent="0.25">
      <c r="A70" s="90" t="s">
        <v>9</v>
      </c>
      <c r="B70" s="90"/>
      <c r="C70" s="5"/>
      <c r="D70" s="5"/>
      <c r="E70" s="3">
        <v>4</v>
      </c>
      <c r="F70" s="3">
        <v>20</v>
      </c>
      <c r="G70" s="3"/>
      <c r="H70" s="3"/>
      <c r="I70" s="3"/>
      <c r="J70" s="3"/>
      <c r="K70" s="3">
        <f>SUM(K62:K69)</f>
        <v>30</v>
      </c>
      <c r="L70" s="16">
        <v>4</v>
      </c>
      <c r="M70" s="16">
        <v>4</v>
      </c>
      <c r="N70" s="16">
        <f>SUM(L70:M70)</f>
        <v>8</v>
      </c>
      <c r="O70" s="16">
        <v>0</v>
      </c>
      <c r="P70" s="3">
        <f>SUM(P62:P69)</f>
        <v>30</v>
      </c>
    </row>
    <row r="71" spans="1:18" ht="33" customHeight="1" x14ac:dyDescent="0.3">
      <c r="A71" s="107"/>
      <c r="B71" s="108"/>
      <c r="C71" s="108"/>
      <c r="D71" s="108"/>
      <c r="E71" s="108"/>
      <c r="F71" s="108"/>
      <c r="G71" s="108"/>
      <c r="H71" s="108"/>
      <c r="I71" s="108"/>
      <c r="J71" s="108"/>
      <c r="K71" s="109"/>
      <c r="L71" s="1"/>
      <c r="M71" s="1"/>
      <c r="N71" s="1"/>
      <c r="O71" s="1"/>
      <c r="P71" s="1"/>
    </row>
    <row r="72" spans="1:18" s="4" customFormat="1" ht="33.75" customHeight="1" x14ac:dyDescent="0.25">
      <c r="A72" s="87" t="s">
        <v>112</v>
      </c>
      <c r="B72" s="88"/>
      <c r="C72" s="88"/>
      <c r="D72" s="88"/>
      <c r="E72" s="88"/>
      <c r="F72" s="88"/>
      <c r="G72" s="88"/>
      <c r="H72" s="88"/>
      <c r="I72" s="88"/>
      <c r="J72" s="88"/>
      <c r="K72" s="88"/>
      <c r="L72" s="88"/>
      <c r="M72" s="88"/>
      <c r="N72" s="88"/>
      <c r="O72" s="88"/>
      <c r="P72" s="89"/>
      <c r="Q72"/>
      <c r="R72"/>
    </row>
    <row r="73" spans="1:18" ht="32.25" customHeight="1" x14ac:dyDescent="0.25">
      <c r="A73" s="75" t="s">
        <v>11</v>
      </c>
      <c r="B73" s="77" t="s">
        <v>0</v>
      </c>
      <c r="C73" s="77" t="s">
        <v>10</v>
      </c>
      <c r="D73" s="91" t="s">
        <v>13</v>
      </c>
      <c r="E73" s="75" t="s">
        <v>1</v>
      </c>
      <c r="F73" s="75"/>
      <c r="G73" s="78" t="s">
        <v>4</v>
      </c>
      <c r="H73" s="78"/>
      <c r="I73" s="78" t="s">
        <v>5</v>
      </c>
      <c r="J73" s="78"/>
      <c r="K73" s="74" t="s">
        <v>12</v>
      </c>
      <c r="L73" s="95" t="s">
        <v>32</v>
      </c>
      <c r="M73" s="95"/>
      <c r="N73" s="95"/>
      <c r="O73" s="96" t="s">
        <v>33</v>
      </c>
      <c r="P73" s="97" t="s">
        <v>12</v>
      </c>
    </row>
    <row r="74" spans="1:18" ht="63" customHeight="1" x14ac:dyDescent="0.25">
      <c r="A74" s="76"/>
      <c r="B74" s="78"/>
      <c r="C74" s="78"/>
      <c r="D74" s="78"/>
      <c r="E74" s="5" t="s">
        <v>2</v>
      </c>
      <c r="F74" s="5" t="s">
        <v>3</v>
      </c>
      <c r="G74" s="5" t="s">
        <v>8</v>
      </c>
      <c r="H74" s="5" t="s">
        <v>6</v>
      </c>
      <c r="I74" s="5" t="s">
        <v>8</v>
      </c>
      <c r="J74" s="5" t="s">
        <v>6</v>
      </c>
      <c r="K74" s="74"/>
      <c r="L74" s="95"/>
      <c r="M74" s="95"/>
      <c r="N74" s="95"/>
      <c r="O74" s="96"/>
      <c r="P74" s="97"/>
      <c r="Q74" s="4"/>
      <c r="R74" s="4"/>
    </row>
    <row r="75" spans="1:18" ht="30" customHeight="1" x14ac:dyDescent="0.25">
      <c r="A75" s="7">
        <v>1</v>
      </c>
      <c r="B75" s="17" t="s">
        <v>137</v>
      </c>
      <c r="C75" s="9" t="s">
        <v>84</v>
      </c>
      <c r="D75" s="9" t="s">
        <v>90</v>
      </c>
      <c r="E75" s="10">
        <v>2</v>
      </c>
      <c r="F75" s="10">
        <v>2</v>
      </c>
      <c r="G75" s="13" t="s">
        <v>139</v>
      </c>
      <c r="H75" s="12" t="s">
        <v>80</v>
      </c>
      <c r="I75" s="13" t="s">
        <v>139</v>
      </c>
      <c r="J75" s="7" t="s">
        <v>80</v>
      </c>
      <c r="K75" s="9">
        <v>6</v>
      </c>
      <c r="L75" s="83" t="s">
        <v>2</v>
      </c>
      <c r="M75" s="83" t="s">
        <v>3</v>
      </c>
      <c r="N75" s="115" t="s">
        <v>34</v>
      </c>
      <c r="O75" s="110"/>
      <c r="P75" s="9">
        <v>6</v>
      </c>
    </row>
    <row r="76" spans="1:18" ht="40.9" customHeight="1" x14ac:dyDescent="0.25">
      <c r="A76" s="7">
        <v>2</v>
      </c>
      <c r="B76" s="20" t="s">
        <v>138</v>
      </c>
      <c r="C76" s="9" t="s">
        <v>84</v>
      </c>
      <c r="D76" s="9" t="s">
        <v>90</v>
      </c>
      <c r="E76" s="10">
        <v>2</v>
      </c>
      <c r="F76" s="10">
        <v>2</v>
      </c>
      <c r="G76" s="11" t="s">
        <v>136</v>
      </c>
      <c r="H76" s="12" t="s">
        <v>80</v>
      </c>
      <c r="I76" s="11" t="s">
        <v>136</v>
      </c>
      <c r="J76" s="7" t="s">
        <v>80</v>
      </c>
      <c r="K76" s="9">
        <v>6</v>
      </c>
      <c r="L76" s="83"/>
      <c r="M76" s="83"/>
      <c r="N76" s="115"/>
      <c r="O76" s="110"/>
      <c r="P76" s="9">
        <v>6</v>
      </c>
    </row>
    <row r="77" spans="1:18" ht="30" customHeight="1" x14ac:dyDescent="0.25">
      <c r="A77" s="7">
        <v>3</v>
      </c>
      <c r="B77" s="9" t="s">
        <v>98</v>
      </c>
      <c r="C77" s="9" t="s">
        <v>79</v>
      </c>
      <c r="D77" s="9"/>
      <c r="E77" s="10"/>
      <c r="F77" s="10">
        <v>16</v>
      </c>
      <c r="G77" s="9"/>
      <c r="H77" s="12"/>
      <c r="I77" s="9"/>
      <c r="J77" s="12"/>
      <c r="K77" s="9">
        <v>18</v>
      </c>
      <c r="L77" s="83"/>
      <c r="M77" s="83"/>
      <c r="N77" s="115"/>
      <c r="O77" s="110"/>
      <c r="P77" s="9">
        <v>18</v>
      </c>
    </row>
    <row r="78" spans="1:18" ht="42.75" customHeight="1" x14ac:dyDescent="0.25">
      <c r="A78" s="7">
        <v>4</v>
      </c>
      <c r="B78" s="9"/>
      <c r="C78" s="9"/>
      <c r="D78" s="9"/>
      <c r="E78" s="10"/>
      <c r="F78" s="10"/>
      <c r="G78" s="13"/>
      <c r="H78" s="12"/>
      <c r="I78" s="13"/>
      <c r="J78" s="12"/>
      <c r="K78" s="9"/>
      <c r="L78" s="83"/>
      <c r="M78" s="83"/>
      <c r="N78" s="115"/>
      <c r="O78" s="110"/>
      <c r="P78" s="9"/>
    </row>
    <row r="79" spans="1:18" ht="30" customHeight="1" x14ac:dyDescent="0.25">
      <c r="A79" s="7">
        <v>5</v>
      </c>
      <c r="B79" s="9"/>
      <c r="C79" s="9"/>
      <c r="D79" s="9"/>
      <c r="E79" s="10"/>
      <c r="F79" s="10"/>
      <c r="G79" s="13"/>
      <c r="H79" s="12"/>
      <c r="I79" s="13"/>
      <c r="J79" s="7"/>
      <c r="K79" s="9"/>
      <c r="L79" s="83"/>
      <c r="M79" s="83"/>
      <c r="N79" s="115"/>
      <c r="O79" s="110"/>
      <c r="P79" s="11"/>
    </row>
    <row r="80" spans="1:18" ht="30" customHeight="1" x14ac:dyDescent="0.25">
      <c r="A80" s="7">
        <v>6</v>
      </c>
      <c r="B80" s="9"/>
      <c r="C80" s="21"/>
      <c r="D80" s="18"/>
      <c r="E80" s="22"/>
      <c r="F80" s="22"/>
      <c r="G80" s="11"/>
      <c r="H80" s="12"/>
      <c r="I80" s="14"/>
      <c r="J80" s="14"/>
      <c r="K80" s="21"/>
      <c r="L80" s="83"/>
      <c r="M80" s="83"/>
      <c r="N80" s="115"/>
      <c r="O80" s="110"/>
      <c r="P80" s="11"/>
    </row>
    <row r="81" spans="1:18" ht="30" customHeight="1" x14ac:dyDescent="0.25">
      <c r="A81" s="7">
        <v>7</v>
      </c>
      <c r="B81" s="9"/>
      <c r="C81" s="9"/>
      <c r="D81" s="9"/>
      <c r="E81" s="10"/>
      <c r="F81" s="10"/>
      <c r="G81" s="11"/>
      <c r="H81" s="14"/>
      <c r="I81" s="14"/>
      <c r="J81" s="14"/>
      <c r="K81" s="24"/>
      <c r="L81" s="83"/>
      <c r="M81" s="83"/>
      <c r="N81" s="115"/>
      <c r="O81" s="110"/>
      <c r="P81" s="11"/>
    </row>
    <row r="82" spans="1:18" ht="30" customHeight="1" x14ac:dyDescent="0.25">
      <c r="A82" s="7">
        <v>8</v>
      </c>
      <c r="B82" s="9"/>
      <c r="C82" s="9"/>
      <c r="D82" s="9"/>
      <c r="E82" s="10"/>
      <c r="F82" s="10"/>
      <c r="G82" s="11"/>
      <c r="H82" s="14"/>
      <c r="I82" s="14"/>
      <c r="J82" s="14"/>
      <c r="K82" s="24"/>
      <c r="L82" s="83"/>
      <c r="M82" s="83"/>
      <c r="N82" s="115"/>
      <c r="O82" s="110"/>
      <c r="P82" s="11"/>
    </row>
    <row r="83" spans="1:18" ht="30" customHeight="1" x14ac:dyDescent="0.25">
      <c r="A83" s="7">
        <v>9</v>
      </c>
      <c r="B83" s="9"/>
      <c r="C83" s="9"/>
      <c r="D83" s="9"/>
      <c r="E83" s="10"/>
      <c r="F83" s="10"/>
      <c r="G83" s="11"/>
      <c r="H83" s="14"/>
      <c r="I83" s="14"/>
      <c r="J83" s="14"/>
      <c r="K83" s="24"/>
      <c r="L83" s="83"/>
      <c r="M83" s="83"/>
      <c r="N83" s="115"/>
      <c r="O83" s="110"/>
      <c r="P83" s="2"/>
    </row>
    <row r="84" spans="1:18" ht="33" customHeight="1" x14ac:dyDescent="0.25">
      <c r="A84" s="90" t="s">
        <v>9</v>
      </c>
      <c r="B84" s="90"/>
      <c r="C84" s="5"/>
      <c r="D84" s="5"/>
      <c r="E84" s="3">
        <f>SUM(E75:E83)</f>
        <v>4</v>
      </c>
      <c r="F84" s="3">
        <f>SUM(F75:F83)</f>
        <v>20</v>
      </c>
      <c r="G84" s="3"/>
      <c r="H84" s="3"/>
      <c r="I84" s="3"/>
      <c r="J84" s="3"/>
      <c r="K84" s="3">
        <f>SUM(K75:K83)</f>
        <v>30</v>
      </c>
      <c r="L84" s="16">
        <v>4</v>
      </c>
      <c r="M84" s="16">
        <v>4</v>
      </c>
      <c r="N84" s="16">
        <f>SUM(L84:M84)</f>
        <v>8</v>
      </c>
      <c r="O84" s="16">
        <v>0</v>
      </c>
      <c r="P84" s="3">
        <f>SUM(P75:P83)</f>
        <v>30</v>
      </c>
    </row>
    <row r="85" spans="1:18" ht="25.5" customHeight="1" x14ac:dyDescent="0.3">
      <c r="A85" s="116"/>
      <c r="B85" s="116"/>
      <c r="C85" s="116"/>
      <c r="D85" s="116"/>
      <c r="E85" s="116"/>
      <c r="F85" s="116"/>
      <c r="G85" s="116"/>
      <c r="H85" s="116"/>
      <c r="I85" s="116"/>
      <c r="J85" s="116"/>
      <c r="K85" s="116"/>
      <c r="L85" s="116"/>
      <c r="M85" s="116"/>
      <c r="N85" s="116"/>
      <c r="O85" s="116"/>
      <c r="P85" s="116"/>
    </row>
    <row r="86" spans="1:18" s="4" customFormat="1" ht="33.75" customHeight="1" x14ac:dyDescent="0.25">
      <c r="A86" s="80" t="s">
        <v>113</v>
      </c>
      <c r="B86" s="80"/>
      <c r="C86" s="80"/>
      <c r="D86" s="80"/>
      <c r="E86" s="80"/>
      <c r="F86" s="80"/>
      <c r="G86" s="80"/>
      <c r="H86" s="80"/>
      <c r="I86" s="80"/>
      <c r="J86" s="80"/>
      <c r="K86" s="80"/>
      <c r="L86" s="80"/>
      <c r="M86" s="80"/>
      <c r="N86" s="80"/>
      <c r="O86" s="80"/>
      <c r="P86" s="80"/>
      <c r="Q86"/>
      <c r="R86"/>
    </row>
    <row r="87" spans="1:18" ht="32.25" customHeight="1" x14ac:dyDescent="0.25">
      <c r="A87" s="75" t="s">
        <v>11</v>
      </c>
      <c r="B87" s="77" t="s">
        <v>0</v>
      </c>
      <c r="C87" s="77" t="s">
        <v>10</v>
      </c>
      <c r="D87" s="91" t="s">
        <v>13</v>
      </c>
      <c r="E87" s="75" t="s">
        <v>1</v>
      </c>
      <c r="F87" s="75"/>
      <c r="G87" s="78" t="s">
        <v>4</v>
      </c>
      <c r="H87" s="78"/>
      <c r="I87" s="78" t="s">
        <v>5</v>
      </c>
      <c r="J87" s="78"/>
      <c r="K87" s="74" t="s">
        <v>12</v>
      </c>
      <c r="L87" s="95" t="s">
        <v>32</v>
      </c>
      <c r="M87" s="95"/>
      <c r="N87" s="95"/>
      <c r="O87" s="96" t="s">
        <v>33</v>
      </c>
      <c r="P87" s="97" t="s">
        <v>12</v>
      </c>
    </row>
    <row r="88" spans="1:18" ht="63" customHeight="1" x14ac:dyDescent="0.25">
      <c r="A88" s="76"/>
      <c r="B88" s="78"/>
      <c r="C88" s="78"/>
      <c r="D88" s="78"/>
      <c r="E88" s="5" t="s">
        <v>2</v>
      </c>
      <c r="F88" s="5" t="s">
        <v>3</v>
      </c>
      <c r="G88" s="5" t="s">
        <v>8</v>
      </c>
      <c r="H88" s="5" t="s">
        <v>6</v>
      </c>
      <c r="I88" s="5" t="s">
        <v>8</v>
      </c>
      <c r="J88" s="5" t="s">
        <v>6</v>
      </c>
      <c r="K88" s="74"/>
      <c r="L88" s="95"/>
      <c r="M88" s="95"/>
      <c r="N88" s="95"/>
      <c r="O88" s="96"/>
      <c r="P88" s="97"/>
      <c r="Q88" s="4"/>
      <c r="R88" s="4"/>
    </row>
    <row r="89" spans="1:18" ht="39.6" customHeight="1" x14ac:dyDescent="0.25">
      <c r="A89" s="7">
        <v>1</v>
      </c>
      <c r="B89" s="8" t="s">
        <v>107</v>
      </c>
      <c r="C89" s="9" t="s">
        <v>84</v>
      </c>
      <c r="D89" s="9" t="s">
        <v>90</v>
      </c>
      <c r="E89" s="10">
        <v>2</v>
      </c>
      <c r="F89" s="10">
        <v>2</v>
      </c>
      <c r="G89" s="9" t="s">
        <v>82</v>
      </c>
      <c r="H89" s="12" t="s">
        <v>80</v>
      </c>
      <c r="I89" s="9" t="s">
        <v>82</v>
      </c>
      <c r="J89" s="12" t="s">
        <v>80</v>
      </c>
      <c r="K89" s="11">
        <v>6</v>
      </c>
      <c r="L89" s="98" t="s">
        <v>2</v>
      </c>
      <c r="M89" s="98" t="s">
        <v>3</v>
      </c>
      <c r="N89" s="101" t="s">
        <v>34</v>
      </c>
      <c r="O89" s="104"/>
      <c r="P89" s="9">
        <v>6</v>
      </c>
    </row>
    <row r="90" spans="1:18" ht="30" customHeight="1" x14ac:dyDescent="0.25">
      <c r="A90" s="7">
        <v>2</v>
      </c>
      <c r="B90" s="20" t="s">
        <v>108</v>
      </c>
      <c r="C90" s="9" t="s">
        <v>84</v>
      </c>
      <c r="D90" s="9" t="s">
        <v>90</v>
      </c>
      <c r="E90" s="10">
        <v>2</v>
      </c>
      <c r="F90" s="10">
        <v>2</v>
      </c>
      <c r="G90" s="11" t="s">
        <v>82</v>
      </c>
      <c r="H90" s="12" t="s">
        <v>80</v>
      </c>
      <c r="I90" s="9" t="s">
        <v>82</v>
      </c>
      <c r="J90" s="12" t="s">
        <v>80</v>
      </c>
      <c r="K90" s="11">
        <v>6</v>
      </c>
      <c r="L90" s="99"/>
      <c r="M90" s="99"/>
      <c r="N90" s="102"/>
      <c r="O90" s="105"/>
      <c r="P90" s="9">
        <v>6</v>
      </c>
    </row>
    <row r="91" spans="1:18" ht="42" customHeight="1" x14ac:dyDescent="0.25">
      <c r="A91" s="19">
        <v>3</v>
      </c>
      <c r="B91" s="20" t="s">
        <v>98</v>
      </c>
      <c r="C91" s="9" t="s">
        <v>79</v>
      </c>
      <c r="D91" s="9"/>
      <c r="E91" s="10">
        <v>0</v>
      </c>
      <c r="F91" s="10">
        <v>16</v>
      </c>
      <c r="G91" s="13"/>
      <c r="H91" s="12"/>
      <c r="I91" s="13"/>
      <c r="J91" s="12"/>
      <c r="K91" s="11">
        <v>18</v>
      </c>
      <c r="L91" s="99"/>
      <c r="M91" s="99"/>
      <c r="N91" s="102"/>
      <c r="O91" s="105"/>
      <c r="P91" s="9">
        <v>18</v>
      </c>
    </row>
    <row r="92" spans="1:18" ht="39.75" customHeight="1" x14ac:dyDescent="0.25">
      <c r="A92" s="7">
        <v>4</v>
      </c>
      <c r="B92" s="9"/>
      <c r="C92" s="9"/>
      <c r="D92" s="9"/>
      <c r="E92" s="10"/>
      <c r="F92" s="10"/>
      <c r="G92" s="11"/>
      <c r="H92" s="12"/>
      <c r="I92" s="11"/>
      <c r="J92" s="12"/>
      <c r="K92" s="9"/>
      <c r="L92" s="99"/>
      <c r="M92" s="99"/>
      <c r="N92" s="102"/>
      <c r="O92" s="105"/>
      <c r="P92" s="9"/>
    </row>
    <row r="93" spans="1:18" ht="30" customHeight="1" x14ac:dyDescent="0.25">
      <c r="A93" s="7">
        <v>5</v>
      </c>
      <c r="B93" s="9"/>
      <c r="C93" s="9"/>
      <c r="D93" s="9"/>
      <c r="E93" s="10"/>
      <c r="F93" s="10"/>
      <c r="G93" s="13"/>
      <c r="H93" s="7"/>
      <c r="I93" s="13"/>
      <c r="J93" s="7"/>
      <c r="K93" s="9"/>
      <c r="L93" s="99"/>
      <c r="M93" s="99"/>
      <c r="N93" s="102"/>
      <c r="O93" s="105"/>
      <c r="P93" s="11"/>
    </row>
    <row r="94" spans="1:18" ht="30" customHeight="1" x14ac:dyDescent="0.25">
      <c r="A94" s="7">
        <v>6</v>
      </c>
      <c r="B94" s="9"/>
      <c r="C94" s="9"/>
      <c r="D94" s="9"/>
      <c r="E94" s="10"/>
      <c r="F94" s="10"/>
      <c r="G94" s="11"/>
      <c r="H94" s="12"/>
      <c r="I94" s="11"/>
      <c r="J94" s="12"/>
      <c r="K94" s="9"/>
      <c r="L94" s="99"/>
      <c r="M94" s="99"/>
      <c r="N94" s="102"/>
      <c r="O94" s="105"/>
      <c r="P94" s="11"/>
    </row>
    <row r="95" spans="1:18" ht="30" customHeight="1" x14ac:dyDescent="0.25">
      <c r="A95" s="7">
        <v>7</v>
      </c>
      <c r="B95" s="9"/>
      <c r="C95" s="9"/>
      <c r="D95" s="9"/>
      <c r="E95" s="10"/>
      <c r="F95" s="10"/>
      <c r="G95" s="11"/>
      <c r="H95" s="12"/>
      <c r="I95" s="11"/>
      <c r="J95" s="12"/>
      <c r="K95" s="9"/>
      <c r="L95" s="99"/>
      <c r="M95" s="99"/>
      <c r="N95" s="102"/>
      <c r="O95" s="105"/>
      <c r="P95" s="11"/>
    </row>
    <row r="96" spans="1:18" ht="30" customHeight="1" x14ac:dyDescent="0.25">
      <c r="A96" s="7">
        <v>8</v>
      </c>
      <c r="B96" s="9"/>
      <c r="C96" s="9"/>
      <c r="D96" s="9"/>
      <c r="E96" s="10"/>
      <c r="F96" s="10"/>
      <c r="G96" s="11"/>
      <c r="H96" s="12"/>
      <c r="I96" s="11"/>
      <c r="J96" s="12"/>
      <c r="K96" s="9"/>
      <c r="L96" s="99"/>
      <c r="M96" s="99"/>
      <c r="N96" s="102"/>
      <c r="O96" s="105"/>
      <c r="P96" s="11"/>
    </row>
    <row r="97" spans="1:18" ht="30" customHeight="1" x14ac:dyDescent="0.25">
      <c r="A97" s="7">
        <v>9</v>
      </c>
      <c r="B97" s="9"/>
      <c r="C97" s="9"/>
      <c r="D97" s="9"/>
      <c r="E97" s="26"/>
      <c r="F97" s="26"/>
      <c r="G97" s="9"/>
      <c r="H97" s="12"/>
      <c r="I97" s="12"/>
      <c r="J97" s="12"/>
      <c r="K97" s="9"/>
      <c r="L97" s="100"/>
      <c r="M97" s="100"/>
      <c r="N97" s="103"/>
      <c r="O97" s="106"/>
      <c r="P97" s="2"/>
    </row>
    <row r="98" spans="1:18" ht="33" customHeight="1" x14ac:dyDescent="0.25">
      <c r="A98" s="90" t="s">
        <v>9</v>
      </c>
      <c r="B98" s="90"/>
      <c r="C98" s="5"/>
      <c r="D98" s="5"/>
      <c r="E98" s="3">
        <f>SUM(E89:E97)</f>
        <v>4</v>
      </c>
      <c r="F98" s="3">
        <f>SUM(F89:F97)</f>
        <v>20</v>
      </c>
      <c r="G98" s="3"/>
      <c r="H98" s="3"/>
      <c r="I98" s="3"/>
      <c r="J98" s="3"/>
      <c r="K98" s="3">
        <f>SUM(K89:K97)</f>
        <v>30</v>
      </c>
      <c r="L98" s="16">
        <v>4</v>
      </c>
      <c r="M98" s="16">
        <v>4</v>
      </c>
      <c r="N98" s="16">
        <v>8</v>
      </c>
      <c r="O98" s="16">
        <v>0</v>
      </c>
      <c r="P98" s="3">
        <f>SUM(P89:P96)</f>
        <v>30</v>
      </c>
    </row>
    <row r="99" spans="1:18" ht="26.1" customHeight="1" x14ac:dyDescent="0.3">
      <c r="A99" s="116"/>
      <c r="B99" s="116"/>
      <c r="C99" s="116"/>
      <c r="D99" s="116"/>
      <c r="E99" s="116"/>
      <c r="F99" s="116"/>
      <c r="G99" s="116"/>
      <c r="H99" s="116"/>
      <c r="I99" s="116"/>
      <c r="J99" s="116"/>
      <c r="K99" s="116"/>
      <c r="L99" s="116"/>
      <c r="M99" s="116"/>
      <c r="N99" s="116"/>
      <c r="O99" s="116"/>
      <c r="P99" s="116"/>
    </row>
    <row r="100" spans="1:18" s="4" customFormat="1" ht="33.75" customHeight="1" x14ac:dyDescent="0.25">
      <c r="A100" s="80" t="s">
        <v>114</v>
      </c>
      <c r="B100" s="80"/>
      <c r="C100" s="80"/>
      <c r="D100" s="80"/>
      <c r="E100" s="80"/>
      <c r="F100" s="80"/>
      <c r="G100" s="80"/>
      <c r="H100" s="80"/>
      <c r="I100" s="80"/>
      <c r="J100" s="80"/>
      <c r="K100" s="80"/>
      <c r="L100" s="80"/>
      <c r="M100" s="80"/>
      <c r="N100" s="80"/>
      <c r="O100" s="80"/>
      <c r="P100" s="80"/>
      <c r="Q100"/>
      <c r="R100"/>
    </row>
    <row r="101" spans="1:18" ht="32.25" customHeight="1" x14ac:dyDescent="0.25">
      <c r="A101" s="75" t="s">
        <v>11</v>
      </c>
      <c r="B101" s="77" t="s">
        <v>0</v>
      </c>
      <c r="C101" s="77" t="s">
        <v>10</v>
      </c>
      <c r="D101" s="91" t="s">
        <v>13</v>
      </c>
      <c r="E101" s="75" t="s">
        <v>1</v>
      </c>
      <c r="F101" s="75"/>
      <c r="G101" s="78" t="s">
        <v>4</v>
      </c>
      <c r="H101" s="78"/>
      <c r="I101" s="78" t="s">
        <v>5</v>
      </c>
      <c r="J101" s="78"/>
      <c r="K101" s="74" t="s">
        <v>12</v>
      </c>
      <c r="L101" s="95" t="s">
        <v>32</v>
      </c>
      <c r="M101" s="95"/>
      <c r="N101" s="95"/>
      <c r="O101" s="96" t="s">
        <v>33</v>
      </c>
      <c r="P101" s="97" t="s">
        <v>12</v>
      </c>
    </row>
    <row r="102" spans="1:18" ht="63" customHeight="1" x14ac:dyDescent="0.25">
      <c r="A102" s="76"/>
      <c r="B102" s="78"/>
      <c r="C102" s="78"/>
      <c r="D102" s="78"/>
      <c r="E102" s="5" t="s">
        <v>2</v>
      </c>
      <c r="F102" s="5" t="s">
        <v>3</v>
      </c>
      <c r="G102" s="5" t="s">
        <v>8</v>
      </c>
      <c r="H102" s="5" t="s">
        <v>6</v>
      </c>
      <c r="I102" s="5" t="s">
        <v>8</v>
      </c>
      <c r="J102" s="5" t="s">
        <v>6</v>
      </c>
      <c r="K102" s="74"/>
      <c r="L102" s="95"/>
      <c r="M102" s="95"/>
      <c r="N102" s="95"/>
      <c r="O102" s="96"/>
      <c r="P102" s="97"/>
      <c r="Q102" s="4"/>
      <c r="R102" s="4"/>
    </row>
    <row r="103" spans="1:18" ht="30" customHeight="1" x14ac:dyDescent="0.25">
      <c r="A103" s="7">
        <v>1</v>
      </c>
      <c r="B103" s="8" t="s">
        <v>120</v>
      </c>
      <c r="C103" s="9" t="s">
        <v>84</v>
      </c>
      <c r="D103" s="9" t="s">
        <v>90</v>
      </c>
      <c r="E103" s="10">
        <v>2</v>
      </c>
      <c r="F103" s="10">
        <v>2</v>
      </c>
      <c r="G103" s="9" t="s">
        <v>82</v>
      </c>
      <c r="H103" s="12" t="s">
        <v>80</v>
      </c>
      <c r="I103" s="9" t="s">
        <v>82</v>
      </c>
      <c r="J103" s="12" t="s">
        <v>80</v>
      </c>
      <c r="K103" s="11">
        <v>6</v>
      </c>
      <c r="L103" s="83" t="s">
        <v>2</v>
      </c>
      <c r="M103" s="83" t="s">
        <v>3</v>
      </c>
      <c r="N103" s="115" t="s">
        <v>34</v>
      </c>
      <c r="O103" s="110"/>
      <c r="P103" s="11">
        <v>6</v>
      </c>
    </row>
    <row r="104" spans="1:18" ht="30" customHeight="1" x14ac:dyDescent="0.25">
      <c r="A104" s="7">
        <v>2</v>
      </c>
      <c r="B104" s="20" t="s">
        <v>121</v>
      </c>
      <c r="C104" s="9" t="s">
        <v>84</v>
      </c>
      <c r="D104" s="9" t="s">
        <v>90</v>
      </c>
      <c r="E104" s="10">
        <v>2</v>
      </c>
      <c r="F104" s="10">
        <v>2</v>
      </c>
      <c r="G104" s="11" t="s">
        <v>85</v>
      </c>
      <c r="H104" s="12" t="s">
        <v>80</v>
      </c>
      <c r="I104" s="9" t="s">
        <v>85</v>
      </c>
      <c r="J104" s="12" t="s">
        <v>80</v>
      </c>
      <c r="K104" s="11">
        <v>6</v>
      </c>
      <c r="L104" s="83"/>
      <c r="M104" s="83"/>
      <c r="N104" s="115"/>
      <c r="O104" s="110"/>
      <c r="P104" s="11">
        <v>6</v>
      </c>
    </row>
    <row r="105" spans="1:18" ht="39" customHeight="1" x14ac:dyDescent="0.25">
      <c r="A105" s="19">
        <v>3</v>
      </c>
      <c r="B105" s="20" t="s">
        <v>98</v>
      </c>
      <c r="C105" s="9" t="s">
        <v>79</v>
      </c>
      <c r="D105" s="9"/>
      <c r="E105" s="10">
        <v>0</v>
      </c>
      <c r="F105" s="10">
        <v>16</v>
      </c>
      <c r="G105" s="13"/>
      <c r="H105" s="12"/>
      <c r="I105" s="13"/>
      <c r="J105" s="12"/>
      <c r="K105" s="11">
        <v>18</v>
      </c>
      <c r="L105" s="83"/>
      <c r="M105" s="83"/>
      <c r="N105" s="115"/>
      <c r="O105" s="110"/>
      <c r="P105" s="11">
        <v>18</v>
      </c>
    </row>
    <row r="106" spans="1:18" ht="30" customHeight="1" x14ac:dyDescent="0.25">
      <c r="A106" s="7">
        <v>4</v>
      </c>
      <c r="B106" s="9"/>
      <c r="C106" s="9"/>
      <c r="D106" s="9"/>
      <c r="E106" s="10"/>
      <c r="F106" s="10"/>
      <c r="G106" s="11"/>
      <c r="H106" s="12"/>
      <c r="I106" s="11"/>
      <c r="J106" s="12"/>
      <c r="K106" s="9"/>
      <c r="L106" s="83"/>
      <c r="M106" s="83"/>
      <c r="N106" s="115"/>
      <c r="O106" s="110"/>
      <c r="P106" s="9"/>
    </row>
    <row r="107" spans="1:18" ht="30" customHeight="1" x14ac:dyDescent="0.25">
      <c r="A107" s="7">
        <v>5</v>
      </c>
      <c r="B107" s="9"/>
      <c r="C107" s="9"/>
      <c r="D107" s="9"/>
      <c r="E107" s="10"/>
      <c r="F107" s="10"/>
      <c r="G107" s="11"/>
      <c r="H107" s="12"/>
      <c r="I107" s="11"/>
      <c r="J107" s="12"/>
      <c r="K107" s="9"/>
      <c r="L107" s="83"/>
      <c r="M107" s="83"/>
      <c r="N107" s="115"/>
      <c r="O107" s="110"/>
      <c r="P107" s="11"/>
    </row>
    <row r="108" spans="1:18" ht="30" customHeight="1" x14ac:dyDescent="0.25">
      <c r="A108" s="7">
        <v>6</v>
      </c>
      <c r="B108" s="9"/>
      <c r="C108" s="9"/>
      <c r="D108" s="9"/>
      <c r="E108" s="10"/>
      <c r="F108" s="10"/>
      <c r="G108" s="11"/>
      <c r="H108" s="12"/>
      <c r="I108" s="11"/>
      <c r="J108" s="12"/>
      <c r="K108" s="9"/>
      <c r="L108" s="83"/>
      <c r="M108" s="83"/>
      <c r="N108" s="115"/>
      <c r="O108" s="110"/>
      <c r="P108" s="11"/>
    </row>
    <row r="109" spans="1:18" ht="30" customHeight="1" x14ac:dyDescent="0.25">
      <c r="A109" s="7">
        <v>7</v>
      </c>
      <c r="B109" s="9"/>
      <c r="C109" s="21"/>
      <c r="D109" s="21"/>
      <c r="E109" s="10"/>
      <c r="F109" s="10"/>
      <c r="G109" s="9"/>
      <c r="H109" s="12"/>
      <c r="I109" s="12"/>
      <c r="J109" s="12"/>
      <c r="K109" s="21"/>
      <c r="L109" s="83"/>
      <c r="M109" s="83"/>
      <c r="N109" s="115"/>
      <c r="O109" s="110"/>
      <c r="P109" s="11"/>
    </row>
    <row r="110" spans="1:18" ht="30" customHeight="1" x14ac:dyDescent="0.25">
      <c r="A110" s="7">
        <v>8</v>
      </c>
      <c r="B110" s="9"/>
      <c r="C110" s="9"/>
      <c r="D110" s="9"/>
      <c r="E110" s="26"/>
      <c r="F110" s="26"/>
      <c r="G110" s="9"/>
      <c r="H110" s="12"/>
      <c r="I110" s="12"/>
      <c r="J110" s="12"/>
      <c r="K110" s="9"/>
      <c r="L110" s="83"/>
      <c r="M110" s="83"/>
      <c r="N110" s="115"/>
      <c r="O110" s="110"/>
      <c r="P110" s="11"/>
    </row>
    <row r="111" spans="1:18" ht="30" customHeight="1" x14ac:dyDescent="0.25">
      <c r="A111" s="7">
        <v>9</v>
      </c>
      <c r="B111" s="9"/>
      <c r="C111" s="9"/>
      <c r="D111" s="9"/>
      <c r="E111" s="26"/>
      <c r="F111" s="26"/>
      <c r="G111" s="9"/>
      <c r="H111" s="12"/>
      <c r="I111" s="12"/>
      <c r="J111" s="12"/>
      <c r="K111" s="9"/>
      <c r="L111" s="83"/>
      <c r="M111" s="83"/>
      <c r="N111" s="115"/>
      <c r="O111" s="110"/>
      <c r="P111" s="2"/>
    </row>
    <row r="112" spans="1:18" ht="33" customHeight="1" x14ac:dyDescent="0.25">
      <c r="A112" s="91" t="s">
        <v>9</v>
      </c>
      <c r="B112" s="91"/>
      <c r="C112" s="32"/>
      <c r="D112" s="32"/>
      <c r="E112" s="37">
        <f>SUM(E103:E111)</f>
        <v>4</v>
      </c>
      <c r="F112" s="37">
        <f>SUM(F103:F111)</f>
        <v>20</v>
      </c>
      <c r="G112" s="37"/>
      <c r="H112" s="37"/>
      <c r="I112" s="37"/>
      <c r="J112" s="37"/>
      <c r="K112" s="37">
        <f>SUM(K103:K111)</f>
        <v>30</v>
      </c>
      <c r="L112" s="38">
        <v>4</v>
      </c>
      <c r="M112" s="38">
        <v>4</v>
      </c>
      <c r="N112" s="38">
        <v>8</v>
      </c>
      <c r="O112" s="38">
        <v>0</v>
      </c>
      <c r="P112" s="37">
        <f>SUM(P103:P110)</f>
        <v>30</v>
      </c>
    </row>
    <row r="113" spans="1:16" ht="33" customHeight="1" x14ac:dyDescent="0.25">
      <c r="A113" s="65"/>
      <c r="B113" s="65"/>
      <c r="C113" s="65"/>
      <c r="D113" s="65"/>
      <c r="E113" s="65"/>
      <c r="F113" s="65"/>
      <c r="G113" s="65"/>
      <c r="H113" s="65"/>
      <c r="I113" s="65"/>
      <c r="J113" s="65"/>
      <c r="K113" s="65"/>
      <c r="L113" s="65"/>
      <c r="M113" s="65"/>
      <c r="N113" s="65"/>
      <c r="O113" s="65"/>
      <c r="P113" s="65"/>
    </row>
    <row r="114" spans="1:16" ht="25.5" customHeight="1" x14ac:dyDescent="0.25">
      <c r="A114" s="66" t="s">
        <v>40</v>
      </c>
      <c r="B114" s="67"/>
      <c r="C114" s="67"/>
      <c r="D114" s="67"/>
      <c r="E114" s="67"/>
      <c r="F114" s="67"/>
      <c r="G114" s="67"/>
      <c r="H114" s="67"/>
      <c r="I114" s="68"/>
      <c r="J114" s="36"/>
      <c r="K114" s="36"/>
      <c r="L114" s="36"/>
      <c r="M114" s="36"/>
      <c r="N114" s="36"/>
      <c r="O114" s="36"/>
      <c r="P114" s="36"/>
    </row>
    <row r="115" spans="1:16" ht="101.25" x14ac:dyDescent="0.25">
      <c r="A115" s="82" t="s">
        <v>35</v>
      </c>
      <c r="B115" s="82"/>
      <c r="C115" s="82"/>
      <c r="D115" s="82"/>
      <c r="E115" s="82"/>
      <c r="F115" s="82"/>
      <c r="G115" s="35" t="s">
        <v>41</v>
      </c>
      <c r="H115" s="35" t="s">
        <v>42</v>
      </c>
      <c r="I115" s="35" t="s">
        <v>43</v>
      </c>
    </row>
    <row r="116" spans="1:16" ht="23.45" customHeight="1" x14ac:dyDescent="0.25">
      <c r="A116" s="73" t="s">
        <v>122</v>
      </c>
      <c r="B116" s="73"/>
      <c r="C116" s="73"/>
      <c r="D116" s="73"/>
      <c r="E116" s="73"/>
      <c r="F116" s="73"/>
      <c r="G116" s="39">
        <v>1</v>
      </c>
      <c r="H116" s="39">
        <v>0</v>
      </c>
      <c r="I116" s="39">
        <v>1</v>
      </c>
    </row>
    <row r="117" spans="1:16" ht="15" customHeight="1" x14ac:dyDescent="0.25">
      <c r="A117" s="73" t="s">
        <v>123</v>
      </c>
      <c r="B117" s="73"/>
      <c r="C117" s="73"/>
      <c r="D117" s="73"/>
      <c r="E117" s="73"/>
      <c r="F117" s="73"/>
      <c r="G117" s="39">
        <v>1</v>
      </c>
      <c r="H117" s="39">
        <v>0</v>
      </c>
      <c r="I117" s="39">
        <v>1</v>
      </c>
    </row>
    <row r="118" spans="1:16" ht="15" customHeight="1" x14ac:dyDescent="0.25">
      <c r="A118" s="73" t="s">
        <v>124</v>
      </c>
      <c r="B118" s="73"/>
      <c r="C118" s="73"/>
      <c r="D118" s="73"/>
      <c r="E118" s="73"/>
      <c r="F118" s="73"/>
      <c r="G118" s="39">
        <v>0.8</v>
      </c>
      <c r="H118" s="39">
        <v>0</v>
      </c>
      <c r="I118" s="39">
        <v>0.8</v>
      </c>
    </row>
    <row r="119" spans="1:16" ht="15" customHeight="1" x14ac:dyDescent="0.25">
      <c r="A119" s="73" t="s">
        <v>125</v>
      </c>
      <c r="B119" s="73"/>
      <c r="C119" s="73"/>
      <c r="D119" s="73"/>
      <c r="E119" s="73"/>
      <c r="F119" s="73"/>
      <c r="G119" s="39">
        <v>1</v>
      </c>
      <c r="H119" s="39">
        <v>0</v>
      </c>
      <c r="I119" s="39">
        <v>0.2</v>
      </c>
    </row>
    <row r="120" spans="1:16" ht="15" customHeight="1" x14ac:dyDescent="0.25">
      <c r="A120" s="71" t="s">
        <v>36</v>
      </c>
      <c r="B120" s="71"/>
      <c r="C120" s="71"/>
      <c r="D120" s="71"/>
      <c r="E120" s="71"/>
      <c r="F120" s="71"/>
      <c r="G120" s="33">
        <f>(G116+G117+G118+G119)/4</f>
        <v>0.95</v>
      </c>
      <c r="H120" s="33">
        <f t="shared" ref="H120:I120" si="0">(H116+H117+H118+H119)/4</f>
        <v>0</v>
      </c>
      <c r="I120" s="33">
        <f t="shared" si="0"/>
        <v>0.75</v>
      </c>
    </row>
    <row r="121" spans="1:16" ht="26.45" customHeight="1" x14ac:dyDescent="0.25">
      <c r="A121" s="73" t="s">
        <v>122</v>
      </c>
      <c r="B121" s="73"/>
      <c r="C121" s="73"/>
      <c r="D121" s="73"/>
      <c r="E121" s="73"/>
      <c r="F121" s="73"/>
      <c r="G121" s="39">
        <v>1</v>
      </c>
      <c r="H121" s="39">
        <v>0</v>
      </c>
      <c r="I121" s="39">
        <v>0.33329999999999999</v>
      </c>
    </row>
    <row r="122" spans="1:16" ht="15" customHeight="1" x14ac:dyDescent="0.25">
      <c r="A122" s="73" t="s">
        <v>123</v>
      </c>
      <c r="B122" s="73"/>
      <c r="C122" s="73"/>
      <c r="D122" s="73"/>
      <c r="E122" s="73"/>
      <c r="F122" s="73"/>
      <c r="G122" s="39">
        <v>1</v>
      </c>
      <c r="H122" s="39">
        <v>0</v>
      </c>
      <c r="I122" s="39">
        <v>0.33329999999999999</v>
      </c>
    </row>
    <row r="123" spans="1:16" ht="15" customHeight="1" x14ac:dyDescent="0.25">
      <c r="A123" s="73" t="s">
        <v>124</v>
      </c>
      <c r="B123" s="73"/>
      <c r="C123" s="73"/>
      <c r="D123" s="73"/>
      <c r="E123" s="73"/>
      <c r="F123" s="73"/>
      <c r="G123" s="39">
        <v>1</v>
      </c>
      <c r="H123" s="39">
        <v>0</v>
      </c>
      <c r="I123" s="39">
        <v>0.33329999999999999</v>
      </c>
    </row>
    <row r="124" spans="1:16" ht="15" customHeight="1" x14ac:dyDescent="0.25">
      <c r="A124" s="73" t="s">
        <v>125</v>
      </c>
      <c r="B124" s="73"/>
      <c r="C124" s="73"/>
      <c r="D124" s="73"/>
      <c r="E124" s="73"/>
      <c r="F124" s="73"/>
      <c r="G124" s="39">
        <v>1</v>
      </c>
      <c r="H124" s="39">
        <v>0</v>
      </c>
      <c r="I124" s="39">
        <v>0.33329999999999999</v>
      </c>
    </row>
    <row r="125" spans="1:16" ht="15" customHeight="1" x14ac:dyDescent="0.25">
      <c r="A125" s="71" t="s">
        <v>37</v>
      </c>
      <c r="B125" s="71"/>
      <c r="C125" s="71"/>
      <c r="D125" s="71"/>
      <c r="E125" s="71"/>
      <c r="F125" s="71"/>
      <c r="G125" s="33">
        <f>(G121+G122+G123+G124)/4</f>
        <v>1</v>
      </c>
      <c r="H125" s="33">
        <f t="shared" ref="H125:I125" si="1">(H121+H122+H123+H124)/4</f>
        <v>0</v>
      </c>
      <c r="I125" s="33">
        <f t="shared" si="1"/>
        <v>0.33329999999999999</v>
      </c>
    </row>
    <row r="126" spans="1:16" ht="15" customHeight="1" x14ac:dyDescent="0.25">
      <c r="A126" s="72" t="s">
        <v>38</v>
      </c>
      <c r="B126" s="72"/>
      <c r="C126" s="72"/>
      <c r="D126" s="72"/>
      <c r="E126" s="72"/>
      <c r="F126" s="72"/>
      <c r="G126" s="34">
        <f>(G120+G125)/2</f>
        <v>0.97499999999999998</v>
      </c>
      <c r="H126" s="34">
        <f t="shared" ref="H126:I126" si="2">(H120+H125)/2</f>
        <v>0</v>
      </c>
      <c r="I126" s="34">
        <f t="shared" si="2"/>
        <v>0.54164999999999996</v>
      </c>
    </row>
    <row r="127" spans="1:16" ht="18.75" customHeight="1" x14ac:dyDescent="0.25">
      <c r="A127" s="72" t="s">
        <v>39</v>
      </c>
      <c r="B127" s="72"/>
      <c r="C127" s="72"/>
      <c r="D127" s="72"/>
      <c r="E127" s="72"/>
      <c r="F127" s="72"/>
      <c r="G127" s="34">
        <f>(G120+G125)/2</f>
        <v>0.97499999999999998</v>
      </c>
      <c r="H127" s="34">
        <f t="shared" ref="H127:I127" si="3">(H120+H125)/2</f>
        <v>0</v>
      </c>
      <c r="I127" s="34">
        <f t="shared" si="3"/>
        <v>0.54164999999999996</v>
      </c>
    </row>
    <row r="129" spans="1:9" x14ac:dyDescent="0.25">
      <c r="A129" s="50" t="s">
        <v>46</v>
      </c>
      <c r="B129" s="50"/>
      <c r="C129" s="50"/>
      <c r="D129" s="50"/>
      <c r="E129" s="50"/>
      <c r="F129" s="50"/>
      <c r="G129" s="50"/>
      <c r="H129" s="50"/>
      <c r="I129" s="50"/>
    </row>
    <row r="130" spans="1:9" ht="44.25" customHeight="1" x14ac:dyDescent="0.25">
      <c r="A130" s="69" t="s">
        <v>44</v>
      </c>
      <c r="B130" s="69"/>
      <c r="C130" s="63" t="s">
        <v>45</v>
      </c>
      <c r="D130" s="63"/>
      <c r="E130" s="63"/>
      <c r="F130" s="63" t="s">
        <v>48</v>
      </c>
      <c r="G130" s="63"/>
      <c r="H130" s="70" t="s">
        <v>47</v>
      </c>
      <c r="I130" s="70"/>
    </row>
    <row r="131" spans="1:9" x14ac:dyDescent="0.25">
      <c r="A131" s="41" t="s">
        <v>122</v>
      </c>
      <c r="B131" s="41"/>
      <c r="C131" s="42">
        <v>5</v>
      </c>
      <c r="D131" s="42"/>
      <c r="E131" s="42"/>
      <c r="F131" s="42">
        <v>5</v>
      </c>
      <c r="G131" s="42"/>
      <c r="H131" s="43">
        <f>F131/C131</f>
        <v>1</v>
      </c>
      <c r="I131" s="43"/>
    </row>
    <row r="132" spans="1:9" x14ac:dyDescent="0.25">
      <c r="A132" s="41" t="s">
        <v>123</v>
      </c>
      <c r="B132" s="41"/>
      <c r="C132" s="42">
        <v>6</v>
      </c>
      <c r="D132" s="42"/>
      <c r="E132" s="42"/>
      <c r="F132" s="42">
        <v>6</v>
      </c>
      <c r="G132" s="42"/>
      <c r="H132" s="43">
        <f>F132/C132</f>
        <v>1</v>
      </c>
      <c r="I132" s="43"/>
    </row>
    <row r="133" spans="1:9" x14ac:dyDescent="0.25">
      <c r="A133" s="41" t="s">
        <v>124</v>
      </c>
      <c r="B133" s="41"/>
      <c r="C133" s="42">
        <v>4</v>
      </c>
      <c r="D133" s="42"/>
      <c r="E133" s="42"/>
      <c r="F133" s="42">
        <v>3</v>
      </c>
      <c r="G133" s="42"/>
      <c r="H133" s="43">
        <f>F133/C133</f>
        <v>0.75</v>
      </c>
      <c r="I133" s="43"/>
    </row>
    <row r="134" spans="1:9" x14ac:dyDescent="0.25">
      <c r="A134" s="41" t="s">
        <v>125</v>
      </c>
      <c r="B134" s="41"/>
      <c r="C134" s="42">
        <v>5</v>
      </c>
      <c r="D134" s="42"/>
      <c r="E134" s="42"/>
      <c r="F134" s="42">
        <v>5</v>
      </c>
      <c r="G134" s="42"/>
      <c r="H134" s="43">
        <f t="shared" ref="H134:H135" si="4">F134/C134</f>
        <v>1</v>
      </c>
      <c r="I134" s="43"/>
    </row>
    <row r="135" spans="1:9" x14ac:dyDescent="0.25">
      <c r="A135" s="44" t="s">
        <v>49</v>
      </c>
      <c r="B135" s="44"/>
      <c r="C135" s="44">
        <v>14</v>
      </c>
      <c r="D135" s="44"/>
      <c r="E135" s="44"/>
      <c r="F135" s="44">
        <v>13</v>
      </c>
      <c r="G135" s="44"/>
      <c r="H135" s="53">
        <f t="shared" si="4"/>
        <v>0.9285714285714286</v>
      </c>
      <c r="I135" s="53"/>
    </row>
    <row r="137" spans="1:9" x14ac:dyDescent="0.25">
      <c r="A137" s="60" t="s">
        <v>50</v>
      </c>
      <c r="B137" s="61"/>
      <c r="C137" s="61"/>
      <c r="D137" s="61"/>
      <c r="E137" s="61"/>
      <c r="F137" s="61"/>
      <c r="G137" s="61"/>
      <c r="H137" s="61"/>
      <c r="I137" s="62"/>
    </row>
    <row r="138" spans="1:9" ht="61.5" customHeight="1" x14ac:dyDescent="0.25">
      <c r="A138" s="64" t="s">
        <v>51</v>
      </c>
      <c r="B138" s="64"/>
      <c r="C138" s="63" t="s">
        <v>52</v>
      </c>
      <c r="D138" s="63"/>
      <c r="E138" s="63"/>
      <c r="F138" s="63" t="s">
        <v>53</v>
      </c>
      <c r="G138" s="63"/>
      <c r="H138" s="63" t="s">
        <v>54</v>
      </c>
      <c r="I138" s="63"/>
    </row>
    <row r="139" spans="1:9" x14ac:dyDescent="0.25">
      <c r="A139" s="41" t="s">
        <v>122</v>
      </c>
      <c r="B139" s="41"/>
      <c r="C139" s="42">
        <v>0</v>
      </c>
      <c r="D139" s="42"/>
      <c r="E139" s="42"/>
      <c r="F139" s="42">
        <v>0</v>
      </c>
      <c r="G139" s="42"/>
      <c r="H139" s="43" t="e">
        <f>F139/C139</f>
        <v>#DIV/0!</v>
      </c>
      <c r="I139" s="43"/>
    </row>
    <row r="140" spans="1:9" x14ac:dyDescent="0.25">
      <c r="A140" s="41" t="s">
        <v>123</v>
      </c>
      <c r="B140" s="41"/>
      <c r="C140" s="42">
        <v>0</v>
      </c>
      <c r="D140" s="42"/>
      <c r="E140" s="42"/>
      <c r="F140" s="42">
        <v>0</v>
      </c>
      <c r="G140" s="42"/>
      <c r="H140" s="43" t="e">
        <f t="shared" ref="H140:H142" si="5">F140/C140</f>
        <v>#DIV/0!</v>
      </c>
      <c r="I140" s="43"/>
    </row>
    <row r="141" spans="1:9" x14ac:dyDescent="0.25">
      <c r="A141" s="41" t="s">
        <v>124</v>
      </c>
      <c r="B141" s="41"/>
      <c r="C141" s="42">
        <v>0</v>
      </c>
      <c r="D141" s="42"/>
      <c r="E141" s="42"/>
      <c r="F141" s="42">
        <v>0</v>
      </c>
      <c r="G141" s="42"/>
      <c r="H141" s="43" t="e">
        <f t="shared" ref="H141" si="6">F141/C141</f>
        <v>#DIV/0!</v>
      </c>
      <c r="I141" s="43"/>
    </row>
    <row r="142" spans="1:9" x14ac:dyDescent="0.25">
      <c r="A142" s="41" t="s">
        <v>125</v>
      </c>
      <c r="B142" s="41"/>
      <c r="C142" s="42">
        <v>0</v>
      </c>
      <c r="D142" s="42"/>
      <c r="E142" s="42"/>
      <c r="F142" s="42">
        <v>0</v>
      </c>
      <c r="G142" s="42"/>
      <c r="H142" s="43" t="e">
        <f t="shared" si="5"/>
        <v>#DIV/0!</v>
      </c>
      <c r="I142" s="43"/>
    </row>
    <row r="143" spans="1:9" x14ac:dyDescent="0.25">
      <c r="A143" s="44" t="s">
        <v>55</v>
      </c>
      <c r="B143" s="44"/>
      <c r="C143" s="44">
        <v>0</v>
      </c>
      <c r="D143" s="44"/>
      <c r="E143" s="44"/>
      <c r="F143" s="44">
        <v>0</v>
      </c>
      <c r="G143" s="44"/>
      <c r="H143" s="53" t="e">
        <f>F143/C143</f>
        <v>#DIV/0!</v>
      </c>
      <c r="I143" s="53"/>
    </row>
    <row r="145" spans="1:9" x14ac:dyDescent="0.25">
      <c r="A145" s="50" t="s">
        <v>56</v>
      </c>
      <c r="B145" s="50"/>
      <c r="C145" s="50"/>
      <c r="D145" s="50"/>
      <c r="E145" s="50"/>
      <c r="F145" s="50"/>
      <c r="G145" s="50"/>
      <c r="H145" s="50"/>
      <c r="I145" s="50"/>
    </row>
    <row r="146" spans="1:9" x14ac:dyDescent="0.25">
      <c r="A146" s="51" t="s">
        <v>57</v>
      </c>
      <c r="B146" s="51"/>
      <c r="C146" s="51"/>
      <c r="D146" s="51"/>
      <c r="E146" s="51"/>
      <c r="F146" s="42">
        <v>0</v>
      </c>
      <c r="G146" s="42"/>
      <c r="H146" s="42"/>
      <c r="I146" s="42"/>
    </row>
    <row r="147" spans="1:9" x14ac:dyDescent="0.25">
      <c r="A147" s="51" t="s">
        <v>58</v>
      </c>
      <c r="B147" s="51"/>
      <c r="C147" s="51"/>
      <c r="D147" s="51"/>
      <c r="E147" s="51"/>
      <c r="F147" s="42">
        <v>0</v>
      </c>
      <c r="G147" s="42"/>
      <c r="H147" s="42"/>
      <c r="I147" s="42"/>
    </row>
    <row r="149" spans="1:9" x14ac:dyDescent="0.25">
      <c r="A149" s="50" t="s">
        <v>59</v>
      </c>
      <c r="B149" s="50"/>
      <c r="C149" s="50"/>
      <c r="D149" s="50"/>
      <c r="E149" s="50"/>
      <c r="F149" s="50"/>
      <c r="G149" s="50"/>
      <c r="H149" s="50"/>
      <c r="I149" s="50"/>
    </row>
    <row r="150" spans="1:9" x14ac:dyDescent="0.25">
      <c r="A150" s="52" t="s">
        <v>60</v>
      </c>
      <c r="B150" s="52"/>
      <c r="C150" s="52"/>
      <c r="D150" s="52" t="s">
        <v>61</v>
      </c>
      <c r="E150" s="52"/>
      <c r="F150" s="52"/>
      <c r="G150" s="52"/>
      <c r="H150" s="52" t="s">
        <v>62</v>
      </c>
      <c r="I150" s="52"/>
    </row>
    <row r="151" spans="1:9" x14ac:dyDescent="0.25">
      <c r="A151" s="42" t="s">
        <v>64</v>
      </c>
      <c r="B151" s="42"/>
      <c r="C151" s="42"/>
      <c r="D151" s="47">
        <v>0</v>
      </c>
      <c r="E151" s="48"/>
      <c r="F151" s="48"/>
      <c r="G151" s="49"/>
      <c r="H151" s="45">
        <f>D151/D158</f>
        <v>0</v>
      </c>
      <c r="I151" s="46"/>
    </row>
    <row r="152" spans="1:9" x14ac:dyDescent="0.25">
      <c r="A152" s="42" t="s">
        <v>65</v>
      </c>
      <c r="B152" s="42"/>
      <c r="C152" s="42"/>
      <c r="D152" s="47">
        <v>6</v>
      </c>
      <c r="E152" s="48"/>
      <c r="F152" s="48"/>
      <c r="G152" s="49"/>
      <c r="H152" s="45">
        <f>D152/D158</f>
        <v>0.14285714285714285</v>
      </c>
      <c r="I152" s="46"/>
    </row>
    <row r="153" spans="1:9" x14ac:dyDescent="0.25">
      <c r="A153" s="42" t="s">
        <v>66</v>
      </c>
      <c r="B153" s="42"/>
      <c r="C153" s="42"/>
      <c r="D153" s="47">
        <v>30</v>
      </c>
      <c r="E153" s="48"/>
      <c r="F153" s="48"/>
      <c r="G153" s="49"/>
      <c r="H153" s="45">
        <f>D153/D158</f>
        <v>0.7142857142857143</v>
      </c>
      <c r="I153" s="46"/>
    </row>
    <row r="154" spans="1:9" x14ac:dyDescent="0.25">
      <c r="A154" s="42" t="s">
        <v>67</v>
      </c>
      <c r="B154" s="42"/>
      <c r="C154" s="42"/>
      <c r="D154" s="47">
        <v>0</v>
      </c>
      <c r="E154" s="48"/>
      <c r="F154" s="48"/>
      <c r="G154" s="49"/>
      <c r="H154" s="45">
        <f>D154/D158</f>
        <v>0</v>
      </c>
      <c r="I154" s="46"/>
    </row>
    <row r="155" spans="1:9" x14ac:dyDescent="0.25">
      <c r="A155" s="42" t="s">
        <v>68</v>
      </c>
      <c r="B155" s="42"/>
      <c r="C155" s="42"/>
      <c r="D155" s="47">
        <v>6</v>
      </c>
      <c r="E155" s="48"/>
      <c r="F155" s="48"/>
      <c r="G155" s="49"/>
      <c r="H155" s="45">
        <f>D155/D158</f>
        <v>0.14285714285714285</v>
      </c>
      <c r="I155" s="46"/>
    </row>
    <row r="156" spans="1:9" x14ac:dyDescent="0.25">
      <c r="A156" s="42" t="s">
        <v>69</v>
      </c>
      <c r="B156" s="42"/>
      <c r="C156" s="42"/>
      <c r="D156" s="47">
        <v>0</v>
      </c>
      <c r="E156" s="48"/>
      <c r="F156" s="48"/>
      <c r="G156" s="49"/>
      <c r="H156" s="45">
        <f>D156/D158</f>
        <v>0</v>
      </c>
      <c r="I156" s="46"/>
    </row>
    <row r="157" spans="1:9" x14ac:dyDescent="0.25">
      <c r="A157" s="42" t="s">
        <v>70</v>
      </c>
      <c r="B157" s="42"/>
      <c r="C157" s="42"/>
      <c r="D157" s="47">
        <v>0</v>
      </c>
      <c r="E157" s="48"/>
      <c r="F157" s="48"/>
      <c r="G157" s="49"/>
      <c r="H157" s="45">
        <f>D157/D158</f>
        <v>0</v>
      </c>
      <c r="I157" s="46"/>
    </row>
    <row r="158" spans="1:9" x14ac:dyDescent="0.25">
      <c r="A158" s="54" t="s">
        <v>63</v>
      </c>
      <c r="B158" s="54"/>
      <c r="C158" s="54"/>
      <c r="D158" s="55">
        <f>SUM(D151:G157)</f>
        <v>42</v>
      </c>
      <c r="E158" s="56"/>
      <c r="F158" s="56"/>
      <c r="G158" s="57"/>
      <c r="H158" s="58">
        <f>SUM(H151:I157)</f>
        <v>1</v>
      </c>
      <c r="I158" s="59"/>
    </row>
    <row r="160" spans="1:9" x14ac:dyDescent="0.25">
      <c r="A160" s="50" t="s">
        <v>78</v>
      </c>
      <c r="B160" s="50"/>
      <c r="C160" s="50"/>
      <c r="D160" s="50"/>
      <c r="E160" s="50"/>
      <c r="F160" s="50"/>
      <c r="G160" s="50"/>
      <c r="H160" s="50"/>
      <c r="I160" s="50"/>
    </row>
    <row r="161" spans="1:9" ht="45.75" customHeight="1" x14ac:dyDescent="0.25">
      <c r="A161" s="63" t="s">
        <v>72</v>
      </c>
      <c r="B161" s="63"/>
      <c r="C161" s="63" t="s">
        <v>73</v>
      </c>
      <c r="D161" s="63"/>
      <c r="E161" s="70" t="s">
        <v>74</v>
      </c>
      <c r="F161" s="70"/>
      <c r="G161" s="40" t="s">
        <v>75</v>
      </c>
      <c r="H161" s="118" t="s">
        <v>76</v>
      </c>
      <c r="I161" s="118"/>
    </row>
    <row r="162" spans="1:9" x14ac:dyDescent="0.25">
      <c r="A162" s="41" t="s">
        <v>122</v>
      </c>
      <c r="B162" s="41"/>
      <c r="C162" s="42">
        <v>24</v>
      </c>
      <c r="D162" s="42"/>
      <c r="E162" s="42">
        <v>18</v>
      </c>
      <c r="F162" s="42"/>
      <c r="G162" s="2">
        <v>60</v>
      </c>
      <c r="H162" s="43">
        <f>(C162+E162)/G162</f>
        <v>0.7</v>
      </c>
      <c r="I162" s="43"/>
    </row>
    <row r="163" spans="1:9" x14ac:dyDescent="0.25">
      <c r="A163" s="41" t="s">
        <v>123</v>
      </c>
      <c r="B163" s="41"/>
      <c r="C163" s="42">
        <v>24</v>
      </c>
      <c r="D163" s="42"/>
      <c r="E163" s="42">
        <v>18</v>
      </c>
      <c r="F163" s="42"/>
      <c r="G163" s="2">
        <v>60</v>
      </c>
      <c r="H163" s="43">
        <f>(C163+E163)/G163</f>
        <v>0.7</v>
      </c>
      <c r="I163" s="43"/>
    </row>
    <row r="164" spans="1:9" x14ac:dyDescent="0.25">
      <c r="A164" s="41" t="s">
        <v>124</v>
      </c>
      <c r="B164" s="41"/>
      <c r="C164" s="42">
        <v>24</v>
      </c>
      <c r="D164" s="42"/>
      <c r="E164" s="42">
        <v>18</v>
      </c>
      <c r="F164" s="42"/>
      <c r="G164" s="2">
        <v>60</v>
      </c>
      <c r="H164" s="43">
        <f t="shared" ref="H164" si="7">(C164+E164)/G164</f>
        <v>0.7</v>
      </c>
      <c r="I164" s="43"/>
    </row>
    <row r="165" spans="1:9" x14ac:dyDescent="0.25">
      <c r="A165" s="41" t="s">
        <v>125</v>
      </c>
      <c r="B165" s="41"/>
      <c r="C165" s="42">
        <v>24</v>
      </c>
      <c r="D165" s="42"/>
      <c r="E165" s="42">
        <v>18</v>
      </c>
      <c r="F165" s="42"/>
      <c r="G165" s="2">
        <v>60</v>
      </c>
      <c r="H165" s="43">
        <f t="shared" ref="H165" si="8">(C165+E165)/G165</f>
        <v>0.7</v>
      </c>
      <c r="I165" s="43"/>
    </row>
    <row r="166" spans="1:9" x14ac:dyDescent="0.25">
      <c r="A166" s="54" t="s">
        <v>77</v>
      </c>
      <c r="B166" s="54"/>
      <c r="C166" s="54"/>
      <c r="D166" s="54"/>
      <c r="E166" s="54"/>
      <c r="F166" s="54"/>
      <c r="G166" s="54"/>
      <c r="H166" s="117">
        <f>AVERAGE(H162:I165)</f>
        <v>0.7</v>
      </c>
      <c r="I166" s="117"/>
    </row>
  </sheetData>
  <mergeCells count="273">
    <mergeCell ref="A141:B141"/>
    <mergeCell ref="C141:E141"/>
    <mergeCell ref="F141:G141"/>
    <mergeCell ref="H141:I141"/>
    <mergeCell ref="A166:G166"/>
    <mergeCell ref="H166:I166"/>
    <mergeCell ref="A160:I160"/>
    <mergeCell ref="A161:B161"/>
    <mergeCell ref="C161:D161"/>
    <mergeCell ref="E161:F161"/>
    <mergeCell ref="H161:I161"/>
    <mergeCell ref="A165:B165"/>
    <mergeCell ref="A163:B163"/>
    <mergeCell ref="A162:B162"/>
    <mergeCell ref="H165:I165"/>
    <mergeCell ref="H163:I163"/>
    <mergeCell ref="H162:I162"/>
    <mergeCell ref="E165:F165"/>
    <mergeCell ref="E163:F163"/>
    <mergeCell ref="E162:F162"/>
    <mergeCell ref="C165:D165"/>
    <mergeCell ref="C163:D163"/>
    <mergeCell ref="C162:D162"/>
    <mergeCell ref="C143:E143"/>
    <mergeCell ref="N103:N111"/>
    <mergeCell ref="O103:O111"/>
    <mergeCell ref="A100:P100"/>
    <mergeCell ref="A72:P72"/>
    <mergeCell ref="A45:P45"/>
    <mergeCell ref="A85:P85"/>
    <mergeCell ref="A99:P99"/>
    <mergeCell ref="L87:N88"/>
    <mergeCell ref="O87:O88"/>
    <mergeCell ref="P87:P88"/>
    <mergeCell ref="L89:L97"/>
    <mergeCell ref="M89:M97"/>
    <mergeCell ref="N89:N97"/>
    <mergeCell ref="O89:O97"/>
    <mergeCell ref="A86:P86"/>
    <mergeCell ref="L101:N102"/>
    <mergeCell ref="O101:O102"/>
    <mergeCell ref="P101:P102"/>
    <mergeCell ref="P73:P74"/>
    <mergeCell ref="L75:L83"/>
    <mergeCell ref="M75:M83"/>
    <mergeCell ref="N75:N83"/>
    <mergeCell ref="O75:O83"/>
    <mergeCell ref="N62:N69"/>
    <mergeCell ref="M62:M69"/>
    <mergeCell ref="L62:L69"/>
    <mergeCell ref="O62:O69"/>
    <mergeCell ref="L73:N74"/>
    <mergeCell ref="O73:O74"/>
    <mergeCell ref="A1:P1"/>
    <mergeCell ref="A2:P2"/>
    <mergeCell ref="J3:P3"/>
    <mergeCell ref="J4:P4"/>
    <mergeCell ref="A5:P5"/>
    <mergeCell ref="L60:N61"/>
    <mergeCell ref="O60:O61"/>
    <mergeCell ref="P60:P61"/>
    <mergeCell ref="A59:P59"/>
    <mergeCell ref="L35:L42"/>
    <mergeCell ref="M35:M42"/>
    <mergeCell ref="N35:N42"/>
    <mergeCell ref="O35:O42"/>
    <mergeCell ref="L46:N47"/>
    <mergeCell ref="O46:O47"/>
    <mergeCell ref="P46:P47"/>
    <mergeCell ref="L48:L56"/>
    <mergeCell ref="M48:M56"/>
    <mergeCell ref="N48:N56"/>
    <mergeCell ref="O48:O56"/>
    <mergeCell ref="L20:N21"/>
    <mergeCell ref="O20:O21"/>
    <mergeCell ref="P20:P21"/>
    <mergeCell ref="L22:L29"/>
    <mergeCell ref="M22:M29"/>
    <mergeCell ref="N22:N29"/>
    <mergeCell ref="O22:O29"/>
    <mergeCell ref="L33:N34"/>
    <mergeCell ref="O33:O34"/>
    <mergeCell ref="P33:P34"/>
    <mergeCell ref="A32:P32"/>
    <mergeCell ref="I46:J46"/>
    <mergeCell ref="K46:K47"/>
    <mergeCell ref="A44:P44"/>
    <mergeCell ref="A31:P31"/>
    <mergeCell ref="L7:N8"/>
    <mergeCell ref="O7:O8"/>
    <mergeCell ref="P7:P8"/>
    <mergeCell ref="L9:L16"/>
    <mergeCell ref="M9:M16"/>
    <mergeCell ref="N9:N16"/>
    <mergeCell ref="O9:O16"/>
    <mergeCell ref="A71:K71"/>
    <mergeCell ref="A87:A88"/>
    <mergeCell ref="B87:B88"/>
    <mergeCell ref="C87:C88"/>
    <mergeCell ref="E87:F87"/>
    <mergeCell ref="A33:A34"/>
    <mergeCell ref="E33:F33"/>
    <mergeCell ref="G33:H33"/>
    <mergeCell ref="I33:J33"/>
    <mergeCell ref="K33:K34"/>
    <mergeCell ref="D33:D34"/>
    <mergeCell ref="D46:D47"/>
    <mergeCell ref="B33:B34"/>
    <mergeCell ref="C33:C34"/>
    <mergeCell ref="C46:C47"/>
    <mergeCell ref="E46:F46"/>
    <mergeCell ref="G46:H46"/>
    <mergeCell ref="A6:P6"/>
    <mergeCell ref="A112:B112"/>
    <mergeCell ref="G87:H87"/>
    <mergeCell ref="I87:J87"/>
    <mergeCell ref="K87:K88"/>
    <mergeCell ref="A70:B70"/>
    <mergeCell ref="K60:K61"/>
    <mergeCell ref="A73:A74"/>
    <mergeCell ref="B73:B74"/>
    <mergeCell ref="C73:C74"/>
    <mergeCell ref="E73:F73"/>
    <mergeCell ref="G73:H73"/>
    <mergeCell ref="I73:J73"/>
    <mergeCell ref="K73:K74"/>
    <mergeCell ref="A84:B84"/>
    <mergeCell ref="D73:D74"/>
    <mergeCell ref="A98:B98"/>
    <mergeCell ref="D60:D61"/>
    <mergeCell ref="A101:A102"/>
    <mergeCell ref="B101:B102"/>
    <mergeCell ref="K101:K102"/>
    <mergeCell ref="A43:B43"/>
    <mergeCell ref="A46:A47"/>
    <mergeCell ref="B46:B47"/>
    <mergeCell ref="A3:D3"/>
    <mergeCell ref="A4:D4"/>
    <mergeCell ref="E3:I3"/>
    <mergeCell ref="E4:I4"/>
    <mergeCell ref="A118:F118"/>
    <mergeCell ref="A30:B30"/>
    <mergeCell ref="D87:D88"/>
    <mergeCell ref="D101:D102"/>
    <mergeCell ref="A7:A8"/>
    <mergeCell ref="C7:C8"/>
    <mergeCell ref="B7:B8"/>
    <mergeCell ref="I7:J7"/>
    <mergeCell ref="G7:H7"/>
    <mergeCell ref="E7:F7"/>
    <mergeCell ref="A17:B17"/>
    <mergeCell ref="D7:D8"/>
    <mergeCell ref="D20:D21"/>
    <mergeCell ref="C101:C102"/>
    <mergeCell ref="E101:F101"/>
    <mergeCell ref="G101:H101"/>
    <mergeCell ref="I101:J101"/>
    <mergeCell ref="A57:B57"/>
    <mergeCell ref="A60:A61"/>
    <mergeCell ref="B60:B61"/>
    <mergeCell ref="K7:K8"/>
    <mergeCell ref="K20:K21"/>
    <mergeCell ref="A20:A21"/>
    <mergeCell ref="B20:B21"/>
    <mergeCell ref="C20:C21"/>
    <mergeCell ref="E20:F20"/>
    <mergeCell ref="A119:F119"/>
    <mergeCell ref="A123:F123"/>
    <mergeCell ref="A124:F124"/>
    <mergeCell ref="A120:F120"/>
    <mergeCell ref="A122:F122"/>
    <mergeCell ref="C60:C61"/>
    <mergeCell ref="E60:F60"/>
    <mergeCell ref="G60:H60"/>
    <mergeCell ref="I60:J60"/>
    <mergeCell ref="G20:H20"/>
    <mergeCell ref="I20:J20"/>
    <mergeCell ref="A58:P58"/>
    <mergeCell ref="A19:P19"/>
    <mergeCell ref="A18:P18"/>
    <mergeCell ref="A115:F115"/>
    <mergeCell ref="A116:F116"/>
    <mergeCell ref="L103:L111"/>
    <mergeCell ref="M103:M111"/>
    <mergeCell ref="A113:P113"/>
    <mergeCell ref="A114:I114"/>
    <mergeCell ref="A129:I129"/>
    <mergeCell ref="A130:B130"/>
    <mergeCell ref="C130:E130"/>
    <mergeCell ref="F130:G130"/>
    <mergeCell ref="H130:I130"/>
    <mergeCell ref="A125:F125"/>
    <mergeCell ref="A126:F126"/>
    <mergeCell ref="A127:F127"/>
    <mergeCell ref="A117:F117"/>
    <mergeCell ref="A121:F121"/>
    <mergeCell ref="A135:B135"/>
    <mergeCell ref="A137:I137"/>
    <mergeCell ref="H138:I138"/>
    <mergeCell ref="F138:G138"/>
    <mergeCell ref="C138:E138"/>
    <mergeCell ref="A138:B138"/>
    <mergeCell ref="A131:B131"/>
    <mergeCell ref="A133:B133"/>
    <mergeCell ref="A134:B134"/>
    <mergeCell ref="C134:E134"/>
    <mergeCell ref="C133:E133"/>
    <mergeCell ref="C131:E131"/>
    <mergeCell ref="F134:G134"/>
    <mergeCell ref="F133:G133"/>
    <mergeCell ref="F131:G131"/>
    <mergeCell ref="A132:B132"/>
    <mergeCell ref="C132:E132"/>
    <mergeCell ref="F132:G132"/>
    <mergeCell ref="H132:I132"/>
    <mergeCell ref="H152:I152"/>
    <mergeCell ref="C142:E142"/>
    <mergeCell ref="C140:E140"/>
    <mergeCell ref="C139:E139"/>
    <mergeCell ref="H134:I134"/>
    <mergeCell ref="H133:I133"/>
    <mergeCell ref="H131:I131"/>
    <mergeCell ref="H135:I135"/>
    <mergeCell ref="F135:G135"/>
    <mergeCell ref="C135:E135"/>
    <mergeCell ref="F143:G143"/>
    <mergeCell ref="F142:G142"/>
    <mergeCell ref="F140:G140"/>
    <mergeCell ref="F139:G139"/>
    <mergeCell ref="A158:C158"/>
    <mergeCell ref="D158:G158"/>
    <mergeCell ref="H158:I158"/>
    <mergeCell ref="A157:C157"/>
    <mergeCell ref="A156:C156"/>
    <mergeCell ref="A155:C155"/>
    <mergeCell ref="A154:C154"/>
    <mergeCell ref="A153:C153"/>
    <mergeCell ref="A152:C152"/>
    <mergeCell ref="D157:G157"/>
    <mergeCell ref="D156:G156"/>
    <mergeCell ref="D155:G155"/>
    <mergeCell ref="D154:G154"/>
    <mergeCell ref="D153:G153"/>
    <mergeCell ref="D152:G152"/>
    <mergeCell ref="H157:I157"/>
    <mergeCell ref="H156:I156"/>
    <mergeCell ref="H155:I155"/>
    <mergeCell ref="H154:I154"/>
    <mergeCell ref="H153:I153"/>
    <mergeCell ref="A164:B164"/>
    <mergeCell ref="C164:D164"/>
    <mergeCell ref="E164:F164"/>
    <mergeCell ref="H164:I164"/>
    <mergeCell ref="A143:B143"/>
    <mergeCell ref="A142:B142"/>
    <mergeCell ref="A140:B140"/>
    <mergeCell ref="A139:B139"/>
    <mergeCell ref="H151:I151"/>
    <mergeCell ref="A151:C151"/>
    <mergeCell ref="D151:G151"/>
    <mergeCell ref="A145:I145"/>
    <mergeCell ref="A146:E146"/>
    <mergeCell ref="A147:E147"/>
    <mergeCell ref="F146:I146"/>
    <mergeCell ref="F147:I147"/>
    <mergeCell ref="A149:I149"/>
    <mergeCell ref="A150:C150"/>
    <mergeCell ref="D150:G150"/>
    <mergeCell ref="H150:I150"/>
    <mergeCell ref="H143:I143"/>
    <mergeCell ref="H142:I142"/>
    <mergeCell ref="H140:I140"/>
    <mergeCell ref="H139:I139"/>
  </mergeCells>
  <pageMargins left="0.25" right="0.25" top="0.75" bottom="0.75" header="0.3" footer="0.3"/>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election activeCell="B8" sqref="B8"/>
    </sheetView>
  </sheetViews>
  <sheetFormatPr defaultRowHeight="15" x14ac:dyDescent="0.25"/>
  <cols>
    <col min="1" max="1" width="27" customWidth="1"/>
    <col min="2" max="2" width="76.28515625" customWidth="1"/>
  </cols>
  <sheetData>
    <row r="2" spans="1:2" x14ac:dyDescent="0.25">
      <c r="A2" s="50" t="s">
        <v>20</v>
      </c>
      <c r="B2" s="50"/>
    </row>
    <row r="3" spans="1:2" x14ac:dyDescent="0.25">
      <c r="A3" s="31" t="s">
        <v>20</v>
      </c>
      <c r="B3" s="30" t="s">
        <v>22</v>
      </c>
    </row>
    <row r="4" spans="1:2" ht="21" customHeight="1" x14ac:dyDescent="0.25">
      <c r="A4" s="29" t="s">
        <v>24</v>
      </c>
      <c r="B4" s="27" t="s">
        <v>21</v>
      </c>
    </row>
    <row r="5" spans="1:2" ht="21" customHeight="1" x14ac:dyDescent="0.25">
      <c r="A5" s="28" t="s">
        <v>25</v>
      </c>
      <c r="B5" s="27" t="s">
        <v>14</v>
      </c>
    </row>
    <row r="6" spans="1:2" ht="48.75" customHeight="1" x14ac:dyDescent="0.25">
      <c r="A6" s="28" t="s">
        <v>26</v>
      </c>
      <c r="B6" s="27" t="s">
        <v>15</v>
      </c>
    </row>
    <row r="7" spans="1:2" ht="42" customHeight="1" x14ac:dyDescent="0.25">
      <c r="A7" s="28" t="s">
        <v>27</v>
      </c>
      <c r="B7" s="27" t="s">
        <v>16</v>
      </c>
    </row>
    <row r="8" spans="1:2" ht="45" customHeight="1" x14ac:dyDescent="0.25">
      <c r="A8" s="28" t="s">
        <v>28</v>
      </c>
      <c r="B8" s="27" t="s">
        <v>17</v>
      </c>
    </row>
    <row r="9" spans="1:2" ht="72.75" customHeight="1" x14ac:dyDescent="0.25">
      <c r="A9" s="28" t="s">
        <v>23</v>
      </c>
      <c r="B9" s="27" t="s">
        <v>18</v>
      </c>
    </row>
    <row r="10" spans="1:2" ht="84" customHeight="1" x14ac:dyDescent="0.25">
      <c r="A10" s="28" t="s">
        <v>29</v>
      </c>
      <c r="B10" s="27" t="s">
        <v>19</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Покривеност наставе СП</vt:lpstr>
      <vt:lpstr>Групе предмета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2024-06-25T09:46:45Z</dcterms:modified>
</cp:coreProperties>
</file>